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Фонд\ОТЧЕТЫ\отчеты на сайт\Отчеты 2020\Отчеты декабрь 2020\"/>
    </mc:Choice>
  </mc:AlternateContent>
  <xr:revisionPtr revIDLastSave="0" documentId="13_ncr:1_{941DEA45-4554-43E8-9264-B4673D91438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Расход" sheetId="1" r:id="rId1"/>
    <sheet name="Приход" sheetId="2" r:id="rId2"/>
  </sheets>
  <definedNames>
    <definedName name="_xlnm._FilterDatabase" localSheetId="1" hidden="1">Приход!$A$2:$IK$105</definedName>
    <definedName name="_xlnm._FilterDatabase" localSheetId="0" hidden="1">Расход!$A$11:$C$11</definedName>
  </definedNames>
  <calcPr calcId="191029"/>
</workbook>
</file>

<file path=xl/calcChain.xml><?xml version="1.0" encoding="utf-8"?>
<calcChain xmlns="http://schemas.openxmlformats.org/spreadsheetml/2006/main">
  <c r="C29" i="1" l="1"/>
  <c r="C30" i="1"/>
  <c r="C31" i="1" l="1"/>
  <c r="C105" i="2"/>
</calcChain>
</file>

<file path=xl/sharedStrings.xml><?xml version="1.0" encoding="utf-8"?>
<sst xmlns="http://schemas.openxmlformats.org/spreadsheetml/2006/main" count="201" uniqueCount="154">
  <si>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</si>
  <si>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</si>
  <si>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</si>
  <si>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</si>
  <si>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</si>
  <si>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</si>
  <si>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</si>
  <si>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</si>
  <si>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 xml:space="preserve">Квартира дла проживания детей и их родителей в г Москва,  проходящие лечение или обследования </t>
  </si>
  <si>
    <t>Пожертвование  благотворителей</t>
  </si>
  <si>
    <t>сумма</t>
  </si>
  <si>
    <t>помощь по   основным  программам  фонда</t>
  </si>
  <si>
    <t>Оплата АО "ДХЛ Интернешнл" за транспортировку ананлизов в ФГБУ ФНКЦ ДГОИ им. Дмитрия Рогачева</t>
  </si>
  <si>
    <t>Благотворительные пожертвования через "Яндекс Деньги"</t>
  </si>
  <si>
    <t>Благотворительное пожертвование , пеленки разовые</t>
  </si>
  <si>
    <r>
      <t>в  приобретении лекарств -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>16</t>
    </r>
  </si>
  <si>
    <t>Благотолврительное пожертвование от Такарлыкова И.Н.</t>
  </si>
  <si>
    <t>Благотолврительное пожертвование от Легостаевой Е.Ю.</t>
  </si>
  <si>
    <t>Благотолврительное пожертвование от Сафроновой В.С.</t>
  </si>
  <si>
    <t>Благотолврительное пожертвование от ООО "Ост-Ком"</t>
  </si>
  <si>
    <t>Благотолврительное пожертвование от Подольской Д.А.</t>
  </si>
  <si>
    <t>Благотолврительное пожертвование от Лысова В.В.</t>
  </si>
  <si>
    <t>Благотолврительное пожертвование от Никитина Т.А.</t>
  </si>
  <si>
    <t>Благотолврительное пожертвование от Демченко Е.В.</t>
  </si>
  <si>
    <t>Благотолврительное пожертвование от Киприч В.М.</t>
  </si>
  <si>
    <t>Благотолврительное пожертвование от Звягинцевой С.В.</t>
  </si>
  <si>
    <t>Благотолврительное пожертвование от Тореловой А.М.</t>
  </si>
  <si>
    <t>Благотолврительное пожертвование от Ерхова Д.Е.</t>
  </si>
  <si>
    <t>Благотолврительное пожертвование от Гумен Е.С.</t>
  </si>
  <si>
    <t>Благотолврительное пожертвование от Грачевой И.А.</t>
  </si>
  <si>
    <t>Благотолврительное пожертвование от Менихарт О.С.</t>
  </si>
  <si>
    <t>Благотолврительное пожертвование от Липовская О.А.</t>
  </si>
  <si>
    <t>Благотолврительное пожертвование от Белошапкина С.С.</t>
  </si>
  <si>
    <t>Благотолврительное пожертвование от Алексеенко А.В.</t>
  </si>
  <si>
    <t>Благотолврительное пожертвование от Ткаченко В.В.</t>
  </si>
  <si>
    <t>Благотолврительное пожертвование от Никольского А.Г.</t>
  </si>
  <si>
    <t>Благотолврительное пожертвование от Пасютиной О.А.</t>
  </si>
  <si>
    <t>Благотолврительное пожертвование от Шадрина М.Н.</t>
  </si>
  <si>
    <t>Благотолврительное пожертвование от Колесниченко Л.С.</t>
  </si>
  <si>
    <t>Благотолврительное пожертвование от Виноградова В.Н.</t>
  </si>
  <si>
    <t>Благотолврительное пожертвование от Олейник Ю.А.</t>
  </si>
  <si>
    <t>Благотолврительное пожертвование от Ивченко О.С.</t>
  </si>
  <si>
    <t>Благотолврительное пожертвование от Липовской О.А.</t>
  </si>
  <si>
    <t>Благотолврительное пожертвование от ООО "Форвард-Эл"</t>
  </si>
  <si>
    <t>Благотолврительное пожертвование от Чистоплясова Е.А.</t>
  </si>
  <si>
    <t>Благотолврительное пожертвование от Нога Г.М.</t>
  </si>
  <si>
    <t>Благотолврительное пожертвование от отделения № 8635 Сбербанка России</t>
  </si>
  <si>
    <t>Благотолврительные пожертвования  с мероприятия "Я помогаю"</t>
  </si>
  <si>
    <t>Благотолврительное пожертвование от Денисовой Т.В.</t>
  </si>
  <si>
    <t>Благотолврительное пожертвование от чебановой А.М.</t>
  </si>
  <si>
    <t>Благотолврительное пожертвование от Беленькой Н.В.</t>
  </si>
  <si>
    <t>Благотолврительное пожертвование от Ибрагимова В.Ш.</t>
  </si>
  <si>
    <t>Благотолврительное пожертвование от Черновой Т.Г.</t>
  </si>
  <si>
    <t>Благотолврительное пожертвование от Крюковой Е.А.</t>
  </si>
  <si>
    <t>Благотолврительное пожертвование от Дамарацкого И.А.</t>
  </si>
  <si>
    <t>Благотолврительное пожертвование от Кожемяко О.Н.</t>
  </si>
  <si>
    <t>Благотолврительное пожертвование от ПАО "ВМТП"</t>
  </si>
  <si>
    <t>Благотолврительное пожертвование от Ярулиной М.А.</t>
  </si>
  <si>
    <t>Благотолврительное пожертвование от ООО "ДВ Транспортная компания"</t>
  </si>
  <si>
    <t>Благотолврительное пожертвование от Лепещенко А.В.</t>
  </si>
  <si>
    <t>Благотолврительное пожертвование от Анисимовой И.В.</t>
  </si>
  <si>
    <t>Благотолврительное пожертвование от Гладышенко С.А.</t>
  </si>
  <si>
    <t>Благотолврительное пожертвование от Шестаковой Ю.С.</t>
  </si>
  <si>
    <t>Благотолврительное пожертвование от Вощевоз В.С.</t>
  </si>
  <si>
    <t>Благотолврительное пожертвование от Сайрановой Е.С.</t>
  </si>
  <si>
    <t>Благотолврительное пожертвование от Руденко Н.Н.</t>
  </si>
  <si>
    <t>Благотолврительное пожертвование от Сороквашиной А.М.</t>
  </si>
  <si>
    <t>Благотолврительное пожертвование от Атамашкиной С.Н.</t>
  </si>
  <si>
    <t>Благотолврительное пожертвование от Мищенко О.А.</t>
  </si>
  <si>
    <t xml:space="preserve">Благотолврительное пожертвование от Киприч В.М. </t>
  </si>
  <si>
    <t>Благотолврительное пожертвование от Стебельцовой Л.В.</t>
  </si>
  <si>
    <t>Благотолврительное пожертвование от Бочаровой И.В.</t>
  </si>
  <si>
    <t xml:space="preserve">                                   </t>
  </si>
  <si>
    <t>Благотворительное пожертвование от БФ "Нужна помощь"</t>
  </si>
  <si>
    <t>Благотворительные пожертвования через "Деньги Мэйл.Ру"</t>
  </si>
  <si>
    <t xml:space="preserve">                                         </t>
  </si>
  <si>
    <t>Благотолврительное пожертвование от ИП Лушникова О.Г.</t>
  </si>
  <si>
    <t>Благотолврительное пожертвование от Титова Е.В.</t>
  </si>
  <si>
    <t>Благотворительное пожертвование от Звиденой Анастасии, игрушки для "Коробки храбрости"</t>
  </si>
  <si>
    <t>54 шт.</t>
  </si>
  <si>
    <t>Благотворительное пожертвование от Звиденой Анастасии, памперсы детские</t>
  </si>
  <si>
    <t>17 пач.</t>
  </si>
  <si>
    <t>Благотворительное пожертвование от Гимназии ДВФУ, игрушки для "Коробки храбрости"</t>
  </si>
  <si>
    <t>378 шт.</t>
  </si>
  <si>
    <t>Благотворительное пожертвование от СК "Капитал Лайф", игрушки для "Коробки храбрости"</t>
  </si>
  <si>
    <t>15 шт.</t>
  </si>
  <si>
    <t>Благотворительное пожертвование от Звиденой Анастасии, влажные салфетки</t>
  </si>
  <si>
    <t>2 пач.</t>
  </si>
  <si>
    <t>4 уп</t>
  </si>
  <si>
    <t>Благотворительное пожертвование от ООО "Техно-Логика", игрушки для "Коробки храбрости"</t>
  </si>
  <si>
    <t>134 шт</t>
  </si>
  <si>
    <t>Благотворительное пожертвование от ООО "Техно-Логика", влажные салфетки</t>
  </si>
  <si>
    <t>10 пач.</t>
  </si>
  <si>
    <t>Благотворительное пожертвование от ООО "Техно-Логика", одноразовые пеленки</t>
  </si>
  <si>
    <t>50 шт.</t>
  </si>
  <si>
    <t>Благотворительное пожертвование от сети магазинов "Счастливое детство", игрушки для "Коробки храбрости"</t>
  </si>
  <si>
    <t>423 шт.</t>
  </si>
  <si>
    <t>6 уп.</t>
  </si>
  <si>
    <t xml:space="preserve">Благотворительное пожертвование от клуба "Юный патриот Родины", влажные салфетки </t>
  </si>
  <si>
    <t>20 пач.</t>
  </si>
  <si>
    <t>Благотворительное пожертвование от клуба "Юный патриот Родины", одноразовые пеленки</t>
  </si>
  <si>
    <t>3 уп.</t>
  </si>
  <si>
    <t>Благотворительное пожертвование от клуба "Юный патриот Родины", памперсы детские</t>
  </si>
  <si>
    <t>2 уп.</t>
  </si>
  <si>
    <t>Благотворительное пожертвование от ООО "Рея", детские памперсы</t>
  </si>
  <si>
    <t>Благотворительное пожертвование от клуба "Юный патриот Родины", игрушки для "Коробки храбрости"</t>
  </si>
  <si>
    <t>128 шт.</t>
  </si>
  <si>
    <t>Благотворительное пожертвование от Детландии, игрушки для "Коробки храбрости"</t>
  </si>
  <si>
    <t>176 шт.</t>
  </si>
  <si>
    <t>123 шт.</t>
  </si>
  <si>
    <t>Благотворительное пожертвование от Технического лицея, игрушки для "Коробки храбрости"</t>
  </si>
  <si>
    <t>Благотворительное пожертвование от жильцов ЖК "Маринист", детские памперсы</t>
  </si>
  <si>
    <t>5 уп.</t>
  </si>
  <si>
    <t>Благотворительное пожертвование от жильцов ЖК "Маринист", влажные салфетки</t>
  </si>
  <si>
    <t>49 пач.</t>
  </si>
  <si>
    <t>1 услуга</t>
  </si>
  <si>
    <t>Услуги курьера по доставке костного мозга в ФГБУ ФНКЦ ДГОИ им. Дмитрия Рогачева, для Яковлева Александра</t>
  </si>
  <si>
    <t>1-30.12.2020</t>
  </si>
  <si>
    <t>63 пач.</t>
  </si>
  <si>
    <t>Влажные салфетки для:Фищук Юрия,Ясинецкого Семена,Разумова Давуда,Королева Родиона,Антонюк Эльвиры,Новицкого Владимира,Хамидовой Самиры,Назарян Марии,Музолевского Георгия,Дейнек Глеба,Пономаренко Артема,Сиротина Георгия,Соколовой Анны,Абакарова Мухаммада,Дьячек Дмитрия,Шарифовой Айлин,Слетовой Святославы,Долгушина Виктора,Яковлева Александра,Ваврик Маргариты,Исаева Максима,Тукмачевой Ольги,Отставной Алисы.</t>
  </si>
  <si>
    <t>204 бут.</t>
  </si>
  <si>
    <t>Энтеральное питание "Малоежка" для :Дейнек Глеба,Королева Родиона,Музолевского Георгия,Пономаренко Артема,Сиротина Георгия,Ласкового Дениса,Зотовой Варвары,Фищук Юрия,Дьячек Дмитрия,Абакарова Мухаммада,Антонюк Эльвиры,Залыгаевой Миланы,Долгушина Виктора.</t>
  </si>
  <si>
    <t>4-30.12.2020</t>
  </si>
  <si>
    <t>21 пач.</t>
  </si>
  <si>
    <t>Детские подгузники для: Пономаренко Артема,Порва Александры,Слетовой Святославы,Шарифовой Айлин,Яковлева Александра, Воскресенского Дмитрия,Антонюк Эльвиры</t>
  </si>
  <si>
    <t>48 пач.</t>
  </si>
  <si>
    <t>Одноразовые пеленки для: Фищук Юрия,Королева Родиона,Антонюк Эльвиры,Калинина Владислава,Порва Александры,Музолевского Георгия,Дьячек Дмитрия,Дейнек Глеба,Сиротина Георгия,Пономаренко Артема,Соколовой Анны,Тукмачевой Ольги,Абакарова Мухаммада,Слетовой Святославы,Троник Анны,Долгушина Виктора,Отставной Алисы.</t>
  </si>
  <si>
    <t>Оплата ООО "Аэро-Груз" за транспортировку костного мозга , для Яковлева Александра</t>
  </si>
  <si>
    <t>10-29.12.20</t>
  </si>
  <si>
    <t>Выплата заработной платы сотрудникам, включая налоги, за 4 квартал 2020 г. в рамках проекта "Рисую! Мечтаю! Живу!", субсидированного Краевой администрацией.</t>
  </si>
  <si>
    <t>Приобретение материалов для украшения холла "Онко-гематологического отделения" к Новогодним праздникам.</t>
  </si>
  <si>
    <t>01-03.12.20</t>
  </si>
  <si>
    <t>Приобретение подарков для подопечных фонда, в рамках новогодней акции "Письма Деду Морозу"</t>
  </si>
  <si>
    <t>Оплата ЗАО "ЛИТ" за печать книги "Храбрая книга-2", в рамках проекта "Сказки на здоровье"</t>
  </si>
  <si>
    <t>03-07.12.20</t>
  </si>
  <si>
    <t>Оплата ИП Пак А.В. за проведение мастер-классов по созданию мультфильмов в ноябре, декабре 2020 г. в рамках проекта "Сказки на здоровье", субсидированного Краевой администрацией.</t>
  </si>
  <si>
    <t>Оплата ИП Пак А.В. за проведение мероприятий(в режиме онлайн) по "Эбру" (рисунок на воде) и правополушарному рисованию в ноябре-декабре 2020 г. в рамках проекта "Рисую! Мечтаю! Живу!", субсидированного Краевой администрацией.</t>
  </si>
  <si>
    <t>Почтовые расходы по отправке документов.</t>
  </si>
  <si>
    <t>Авиаперелет Яковлев Александр+родитель, по маршруту Владивосток-Москва, диагноз - лейкоз, госпитализация в ФГБУ ФНКЦ ДГОИ им. Дмитрия     Рогачева</t>
  </si>
  <si>
    <t>Авиаперелет Норман Михаил+родитель, по маршруту Санкт-Петербург-Москва-Владивосток, диагноз - апластическая анемия, госпитализация в НИИДОГиТ им Р.Горбачёвой</t>
  </si>
  <si>
    <t>Авиаперелет Кучерова Дарья+родитель, по маршруту Владивосток-Сеул-Владивосток, диагноз - ретинобластома</t>
  </si>
  <si>
    <t>Оплата ООО МЛ "ТАФИ-Диагностика" за лаборатоные исследования в ноябре 2020 г.</t>
  </si>
  <si>
    <t>08-13.12.20</t>
  </si>
  <si>
    <t>Кшичковская Дарья+родитель, диагноз - лимфома, обследование в ФГБУ Н.Н.Блохина</t>
  </si>
  <si>
    <t>Зотова Варвара+родитель, диагноз - ретинобластома, обследование в ФГБУ Н.Н.Блохина</t>
  </si>
  <si>
    <t>06-12.12.20</t>
  </si>
  <si>
    <t>Обследование на приборе "Retcam-3" с масочным севорановым наркозом для детей для Зотовой Варвары</t>
  </si>
  <si>
    <t xml:space="preserve">                                         в  авиаперелётах - 160</t>
  </si>
  <si>
    <r>
      <t>мы  помогли  за  2020 г.</t>
    </r>
    <r>
      <rPr>
        <b/>
        <sz val="16"/>
        <rFont val="Times New Roman"/>
        <family val="1"/>
        <charset val="204"/>
      </rPr>
      <t xml:space="preserve">  2853  </t>
    </r>
    <r>
      <rPr>
        <sz val="16"/>
        <rFont val="Times New Roman"/>
        <family val="1"/>
        <charset val="204"/>
      </rPr>
      <t xml:space="preserve"> раз</t>
    </r>
  </si>
  <si>
    <t xml:space="preserve">    в обследованиях крови в  "Тафи"  - 271</t>
  </si>
  <si>
    <t xml:space="preserve"> в  проживании в квартире в Москве - 83</t>
  </si>
  <si>
    <t>Под опекой  благотворительного  фонда находится   552 семей</t>
  </si>
  <si>
    <t>в обследованиях и консультациях  - 44</t>
  </si>
  <si>
    <t xml:space="preserve">                     в отправки анализов костного мозга в Москву  - 89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</si>
</sst>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\ _₽"/>
  </numFmts>
  <fonts count="16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Baskerville Old Face"/>
      <family val="1"/>
    </font>
    <font>
      <b/>
      <sz val="14"/>
      <name val="Times New Roman"/>
      <family val="1"/>
      <charset val="204"/>
    </font>
    <font>
      <sz val="9"/>
      <color rgb="FF000000"/>
      <name val="Baskerville Old Face"/>
      <family val="1"/>
    </font>
    <font>
      <sz val="12"/>
      <color rgb="FF000000"/>
      <name val="Baskerville Old Fac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center" wrapText="1"/>
    </xf>
    <xf numFmtId="164" fontId="5" fillId="0" borderId="12" xfId="0" applyNumberFormat="1" applyFont="1" applyFill="1" applyBorder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wrapText="1"/>
    </xf>
    <xf numFmtId="164" fontId="4" fillId="0" borderId="10" xfId="0" applyNumberFormat="1" applyFont="1" applyBorder="1" applyAlignment="1">
      <alignment horizontal="center" wrapText="1"/>
    </xf>
    <xf numFmtId="0" fontId="0" fillId="0" borderId="0" xfId="0" applyBorder="1" applyAlignment="1"/>
    <xf numFmtId="14" fontId="3" fillId="0" borderId="2" xfId="0" applyNumberFormat="1" applyFont="1" applyBorder="1" applyAlignment="1"/>
    <xf numFmtId="164" fontId="4" fillId="0" borderId="4" xfId="0" applyNumberFormat="1" applyFont="1" applyFill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Fill="1" applyBorder="1" applyAlignment="1">
      <alignment horizontal="left" vertical="center" wrapText="1"/>
    </xf>
    <xf numFmtId="14" fontId="4" fillId="0" borderId="9" xfId="0" applyNumberFormat="1" applyFont="1" applyFill="1" applyBorder="1" applyAlignment="1">
      <alignment horizontal="center" wrapText="1"/>
    </xf>
    <xf numFmtId="0" fontId="9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165" fontId="9" fillId="3" borderId="11" xfId="0" applyNumberFormat="1" applyFont="1" applyFill="1" applyBorder="1" applyAlignment="1">
      <alignment horizontal="center" vertical="center" wrapText="1"/>
    </xf>
    <xf numFmtId="165" fontId="9" fillId="3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14" fontId="5" fillId="0" borderId="15" xfId="0" applyNumberFormat="1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4" fontId="5" fillId="0" borderId="15" xfId="0" applyNumberFormat="1" applyFont="1" applyBorder="1" applyAlignment="1">
      <alignment horizontal="center" wrapText="1"/>
    </xf>
    <xf numFmtId="164" fontId="4" fillId="0" borderId="27" xfId="0" applyNumberFormat="1" applyFont="1" applyFill="1" applyBorder="1" applyAlignment="1">
      <alignment horizontal="center" wrapText="1"/>
    </xf>
    <xf numFmtId="0" fontId="4" fillId="0" borderId="27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165" fontId="9" fillId="3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8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wrapText="1"/>
    </xf>
    <xf numFmtId="0" fontId="4" fillId="0" borderId="30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9" fillId="3" borderId="24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21" xfId="0" applyFont="1" applyFill="1" applyBorder="1" applyAlignment="1">
      <alignment horizontal="center" wrapText="1"/>
    </xf>
    <xf numFmtId="0" fontId="9" fillId="3" borderId="17" xfId="0" applyFont="1" applyFill="1" applyBorder="1" applyAlignment="1">
      <alignment horizontal="center" wrapText="1"/>
    </xf>
    <xf numFmtId="0" fontId="9" fillId="3" borderId="22" xfId="0" applyFont="1" applyFill="1" applyBorder="1" applyAlignment="1">
      <alignment horizontal="center" wrapText="1"/>
    </xf>
    <xf numFmtId="0" fontId="9" fillId="3" borderId="23" xfId="0" applyFont="1" applyFill="1" applyBorder="1" applyAlignment="1">
      <alignment horizont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29" xfId="0" applyFont="1" applyFill="1" applyBorder="1" applyAlignment="1">
      <alignment horizontal="center" wrapText="1"/>
    </xf>
    <xf numFmtId="4" fontId="4" fillId="0" borderId="16" xfId="0" applyNumberFormat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topLeftCell="A22" workbookViewId="0">
      <selection activeCell="B24" sqref="B24"/>
    </sheetView>
  </sheetViews>
  <sheetFormatPr defaultColWidth="9" defaultRowHeight="15" x14ac:dyDescent="0.25"/>
  <cols>
    <col min="1" max="1" width="19.7109375" style="9" customWidth="1"/>
    <col min="2" max="2" width="79.140625" style="9" customWidth="1"/>
    <col min="3" max="3" width="17.140625" style="12" customWidth="1"/>
    <col min="4" max="4" width="9.140625" style="8" customWidth="1"/>
    <col min="5" max="5" width="1.7109375" style="8" hidden="1" customWidth="1"/>
    <col min="6" max="6" width="9.140625" style="8" hidden="1" customWidth="1"/>
    <col min="7" max="240" width="9.140625" style="8" customWidth="1"/>
    <col min="241" max="16384" width="9" style="8"/>
  </cols>
  <sheetData>
    <row r="1" spans="1:3" ht="27" customHeight="1" x14ac:dyDescent="0.25">
      <c r="A1" s="64" t="s">
        <v>151</v>
      </c>
      <c r="B1" s="65"/>
      <c r="C1" s="65"/>
    </row>
    <row r="2" spans="1:3" ht="27.75" customHeight="1" thickBot="1" x14ac:dyDescent="0.3">
      <c r="A2" s="77" t="s">
        <v>148</v>
      </c>
      <c r="B2" s="78"/>
      <c r="C2" s="39"/>
    </row>
    <row r="3" spans="1:3" ht="27" customHeight="1" thickBot="1" x14ac:dyDescent="0.3">
      <c r="A3" s="75" t="s">
        <v>11</v>
      </c>
      <c r="B3" s="76"/>
      <c r="C3" s="40" t="s">
        <v>10</v>
      </c>
    </row>
    <row r="4" spans="1:3" ht="28.5" customHeight="1" x14ac:dyDescent="0.3">
      <c r="A4" s="69" t="s">
        <v>147</v>
      </c>
      <c r="B4" s="70"/>
      <c r="C4" s="59">
        <v>1987524</v>
      </c>
    </row>
    <row r="5" spans="1:3" ht="28.5" customHeight="1" x14ac:dyDescent="0.3">
      <c r="A5" s="71" t="s">
        <v>15</v>
      </c>
      <c r="B5" s="72"/>
      <c r="C5" s="44">
        <v>1195709.5</v>
      </c>
    </row>
    <row r="6" spans="1:3" ht="28.5" customHeight="1" x14ac:dyDescent="0.3">
      <c r="A6" s="71" t="s">
        <v>149</v>
      </c>
      <c r="B6" s="72"/>
      <c r="C6" s="44">
        <v>634199</v>
      </c>
    </row>
    <row r="7" spans="1:3" ht="28.5" customHeight="1" x14ac:dyDescent="0.3">
      <c r="A7" s="71" t="s">
        <v>153</v>
      </c>
      <c r="B7" s="72"/>
      <c r="C7" s="44">
        <v>96602</v>
      </c>
    </row>
    <row r="8" spans="1:3" ht="24.75" customHeight="1" x14ac:dyDescent="0.3">
      <c r="A8" s="71" t="s">
        <v>152</v>
      </c>
      <c r="B8" s="72"/>
      <c r="C8" s="44">
        <v>189222</v>
      </c>
    </row>
    <row r="9" spans="1:3" ht="22.5" customHeight="1" thickBot="1" x14ac:dyDescent="0.35">
      <c r="A9" s="73" t="s">
        <v>150</v>
      </c>
      <c r="B9" s="74"/>
      <c r="C9" s="43">
        <v>1236000</v>
      </c>
    </row>
    <row r="10" spans="1:3" ht="31.5" customHeight="1" thickBot="1" x14ac:dyDescent="0.3">
      <c r="A10" s="34"/>
      <c r="B10" s="34"/>
    </row>
    <row r="11" spans="1:3" ht="26.25" customHeight="1" thickTop="1" thickBot="1" x14ac:dyDescent="0.3">
      <c r="A11" s="46" t="s">
        <v>3</v>
      </c>
      <c r="B11" s="47" t="s">
        <v>4</v>
      </c>
      <c r="C11" s="48" t="s">
        <v>5</v>
      </c>
    </row>
    <row r="12" spans="1:3" ht="33" customHeight="1" thickTop="1" x14ac:dyDescent="0.25">
      <c r="A12" s="79" t="s">
        <v>8</v>
      </c>
      <c r="B12" s="80"/>
      <c r="C12" s="81"/>
    </row>
    <row r="13" spans="1:3" ht="33" customHeight="1" x14ac:dyDescent="0.25">
      <c r="A13" s="27" t="s">
        <v>142</v>
      </c>
      <c r="B13" s="14" t="s">
        <v>143</v>
      </c>
      <c r="C13" s="82">
        <v>103000</v>
      </c>
    </row>
    <row r="14" spans="1:3" ht="33" customHeight="1" x14ac:dyDescent="0.25">
      <c r="A14" s="52" t="s">
        <v>145</v>
      </c>
      <c r="B14" s="14" t="s">
        <v>144</v>
      </c>
      <c r="C14" s="83"/>
    </row>
    <row r="15" spans="1:3" ht="33" customHeight="1" x14ac:dyDescent="0.25">
      <c r="A15" s="52" t="s">
        <v>131</v>
      </c>
      <c r="B15" s="28" t="s">
        <v>132</v>
      </c>
      <c r="C15" s="58">
        <v>252495</v>
      </c>
    </row>
    <row r="16" spans="1:3" ht="33" customHeight="1" x14ac:dyDescent="0.25">
      <c r="A16" s="52" t="s">
        <v>134</v>
      </c>
      <c r="B16" s="28" t="s">
        <v>12</v>
      </c>
      <c r="C16" s="58">
        <v>11085</v>
      </c>
    </row>
    <row r="17" spans="1:3" ht="48" customHeight="1" x14ac:dyDescent="0.25">
      <c r="A17" s="52">
        <v>44172</v>
      </c>
      <c r="B17" s="28" t="s">
        <v>141</v>
      </c>
      <c r="C17" s="58">
        <v>58412</v>
      </c>
    </row>
    <row r="18" spans="1:3" ht="39" customHeight="1" x14ac:dyDescent="0.25">
      <c r="A18" s="52">
        <v>44188</v>
      </c>
      <c r="B18" s="28" t="s">
        <v>140</v>
      </c>
      <c r="C18" s="54">
        <v>66557</v>
      </c>
    </row>
    <row r="19" spans="1:3" ht="36.75" customHeight="1" x14ac:dyDescent="0.25">
      <c r="A19" s="52">
        <v>44186</v>
      </c>
      <c r="B19" s="28" t="s">
        <v>133</v>
      </c>
      <c r="C19" s="58">
        <v>140000</v>
      </c>
    </row>
    <row r="20" spans="1:3" ht="48.75" customHeight="1" x14ac:dyDescent="0.25">
      <c r="A20" s="52">
        <v>44190</v>
      </c>
      <c r="B20" s="28" t="s">
        <v>139</v>
      </c>
      <c r="C20" s="57">
        <v>42514</v>
      </c>
    </row>
    <row r="21" spans="1:3" ht="44.25" customHeight="1" x14ac:dyDescent="0.25">
      <c r="A21" s="52">
        <v>44190</v>
      </c>
      <c r="B21" s="28" t="s">
        <v>138</v>
      </c>
      <c r="C21" s="58">
        <v>17000</v>
      </c>
    </row>
    <row r="22" spans="1:3" ht="47.25" customHeight="1" x14ac:dyDescent="0.25">
      <c r="A22" s="52" t="s">
        <v>128</v>
      </c>
      <c r="B22" s="28" t="s">
        <v>136</v>
      </c>
      <c r="C22" s="57">
        <v>16000</v>
      </c>
    </row>
    <row r="23" spans="1:3" ht="48.75" customHeight="1" x14ac:dyDescent="0.25">
      <c r="A23" s="52">
        <v>44194</v>
      </c>
      <c r="B23" s="28" t="s">
        <v>129</v>
      </c>
      <c r="C23" s="55">
        <v>49434</v>
      </c>
    </row>
    <row r="24" spans="1:3" ht="40.5" customHeight="1" x14ac:dyDescent="0.25">
      <c r="A24" s="52">
        <v>44194</v>
      </c>
      <c r="B24" s="63" t="s">
        <v>146</v>
      </c>
      <c r="C24" s="58">
        <v>7200</v>
      </c>
    </row>
    <row r="25" spans="1:3" ht="40.5" customHeight="1" x14ac:dyDescent="0.25">
      <c r="A25" s="52">
        <v>44194</v>
      </c>
      <c r="B25" s="63" t="s">
        <v>130</v>
      </c>
      <c r="C25" s="58">
        <v>802</v>
      </c>
    </row>
    <row r="26" spans="1:3" ht="39" customHeight="1" x14ac:dyDescent="0.25">
      <c r="A26" s="52">
        <v>44194</v>
      </c>
      <c r="B26" s="62" t="s">
        <v>137</v>
      </c>
      <c r="C26" s="58">
        <v>403</v>
      </c>
    </row>
    <row r="27" spans="1:3" ht="39" customHeight="1" x14ac:dyDescent="0.25">
      <c r="A27" s="52">
        <v>44559</v>
      </c>
      <c r="B27" s="62" t="s">
        <v>127</v>
      </c>
      <c r="C27" s="58">
        <v>4695</v>
      </c>
    </row>
    <row r="28" spans="1:3" ht="49.5" customHeight="1" x14ac:dyDescent="0.25">
      <c r="A28" s="52">
        <v>44196</v>
      </c>
      <c r="B28" s="28" t="s">
        <v>135</v>
      </c>
      <c r="C28" s="54">
        <v>11000</v>
      </c>
    </row>
    <row r="29" spans="1:3" ht="39.75" customHeight="1" x14ac:dyDescent="0.25">
      <c r="A29" s="32"/>
      <c r="B29" s="33" t="s">
        <v>6</v>
      </c>
      <c r="C29" s="41">
        <f>35000+45000+30000+60000+50000</f>
        <v>220000</v>
      </c>
    </row>
    <row r="30" spans="1:3" ht="45.75" thickBot="1" x14ac:dyDescent="0.3">
      <c r="A30" s="20"/>
      <c r="B30" s="24" t="s">
        <v>7</v>
      </c>
      <c r="C30" s="42">
        <f>4670+3464+86802+295+132450</f>
        <v>227681</v>
      </c>
    </row>
    <row r="31" spans="1:3" ht="15.75" thickBot="1" x14ac:dyDescent="0.3">
      <c r="A31" s="21"/>
      <c r="B31" s="15" t="s">
        <v>0</v>
      </c>
      <c r="C31" s="16">
        <f>SUM(C13:C30)</f>
        <v>1228278</v>
      </c>
    </row>
    <row r="32" spans="1:3" ht="24" customHeight="1" thickBot="1" x14ac:dyDescent="0.3"/>
    <row r="33" spans="1:3" ht="18" customHeight="1" thickBot="1" x14ac:dyDescent="0.3">
      <c r="A33" s="66" t="s">
        <v>1</v>
      </c>
      <c r="B33" s="67"/>
      <c r="C33" s="68"/>
    </row>
    <row r="34" spans="1:3" ht="95.25" customHeight="1" x14ac:dyDescent="0.25">
      <c r="A34" s="49" t="s">
        <v>117</v>
      </c>
      <c r="B34" s="50" t="s">
        <v>119</v>
      </c>
      <c r="C34" s="51" t="s">
        <v>118</v>
      </c>
    </row>
    <row r="35" spans="1:3" ht="53.25" customHeight="1" x14ac:dyDescent="0.25">
      <c r="A35" s="49" t="s">
        <v>122</v>
      </c>
      <c r="B35" s="10" t="s">
        <v>124</v>
      </c>
      <c r="C35" s="31" t="s">
        <v>123</v>
      </c>
    </row>
    <row r="36" spans="1:3" ht="76.5" customHeight="1" x14ac:dyDescent="0.25">
      <c r="A36" s="49" t="s">
        <v>117</v>
      </c>
      <c r="B36" s="10" t="s">
        <v>126</v>
      </c>
      <c r="C36" s="19" t="s">
        <v>125</v>
      </c>
    </row>
    <row r="37" spans="1:3" ht="45.75" customHeight="1" thickBot="1" x14ac:dyDescent="0.3">
      <c r="A37" s="49" t="s">
        <v>117</v>
      </c>
      <c r="B37" s="22" t="s">
        <v>121</v>
      </c>
      <c r="C37" s="23" t="s">
        <v>120</v>
      </c>
    </row>
    <row r="38" spans="1:3" ht="53.25" customHeight="1" thickBot="1" x14ac:dyDescent="0.3">
      <c r="A38" s="38">
        <v>44172</v>
      </c>
      <c r="B38" s="22" t="s">
        <v>116</v>
      </c>
      <c r="C38" s="23" t="s">
        <v>115</v>
      </c>
    </row>
    <row r="39" spans="1:3" ht="67.5" customHeight="1" x14ac:dyDescent="0.25">
      <c r="C39" s="11"/>
    </row>
    <row r="40" spans="1:3" ht="89.25" customHeight="1" x14ac:dyDescent="0.25">
      <c r="A40" s="8"/>
      <c r="B40" s="8"/>
      <c r="C40" s="13"/>
    </row>
    <row r="41" spans="1:3" ht="94.5" customHeight="1" x14ac:dyDescent="0.25">
      <c r="A41" s="8"/>
      <c r="B41" s="8"/>
      <c r="C41" s="13"/>
    </row>
    <row r="42" spans="1:3" ht="45" customHeight="1" x14ac:dyDescent="0.25">
      <c r="A42" s="8"/>
      <c r="B42" s="8"/>
      <c r="C42" s="11"/>
    </row>
  </sheetData>
  <autoFilter ref="A11:C11" xr:uid="{00000000-0009-0000-0000-000000000000}"/>
  <sortState xmlns:xlrd2="http://schemas.microsoft.com/office/spreadsheetml/2017/richdata2" ref="A1:C1">
    <sortCondition sortBy="icon" ref="B1"/>
  </sortState>
  <mergeCells count="12">
    <mergeCell ref="A1:C1"/>
    <mergeCell ref="A33:C33"/>
    <mergeCell ref="A4:B4"/>
    <mergeCell ref="A5:B5"/>
    <mergeCell ref="A6:B6"/>
    <mergeCell ref="A7:B7"/>
    <mergeCell ref="A8:B8"/>
    <mergeCell ref="A9:B9"/>
    <mergeCell ref="A3:B3"/>
    <mergeCell ref="A2:B2"/>
    <mergeCell ref="A12:C12"/>
    <mergeCell ref="C13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127"/>
  <sheetViews>
    <sheetView topLeftCell="A110" zoomScaleNormal="100" workbookViewId="0">
      <selection activeCell="B114" sqref="B114"/>
    </sheetView>
  </sheetViews>
  <sheetFormatPr defaultColWidth="9" defaultRowHeight="15" x14ac:dyDescent="0.25"/>
  <cols>
    <col min="1" max="1" width="11.5703125" style="1" customWidth="1"/>
    <col min="2" max="2" width="64.85546875" style="2" customWidth="1"/>
    <col min="3" max="3" width="15.5703125" style="18" customWidth="1"/>
    <col min="4" max="4" width="9.140625" style="7" customWidth="1"/>
    <col min="5" max="5" width="46.140625" style="3" customWidth="1"/>
    <col min="6" max="7" width="9.140625" style="3" hidden="1" customWidth="1"/>
    <col min="8" max="245" width="9.140625" style="3" customWidth="1"/>
  </cols>
  <sheetData>
    <row r="1" spans="1:5" ht="15.75" thickBot="1" x14ac:dyDescent="0.3">
      <c r="A1" s="84"/>
      <c r="B1" s="84"/>
      <c r="C1" s="84"/>
    </row>
    <row r="2" spans="1:5" s="4" customFormat="1" ht="15.75" thickBot="1" x14ac:dyDescent="0.3">
      <c r="A2" s="5" t="s">
        <v>3</v>
      </c>
      <c r="B2" s="53" t="s">
        <v>4</v>
      </c>
      <c r="C2" s="17" t="s">
        <v>5</v>
      </c>
    </row>
    <row r="3" spans="1:5" s="4" customFormat="1" ht="21" customHeight="1" x14ac:dyDescent="0.25">
      <c r="A3" s="26">
        <v>44166</v>
      </c>
      <c r="B3" s="56" t="s">
        <v>16</v>
      </c>
      <c r="C3" s="45">
        <v>50</v>
      </c>
      <c r="E3" s="60"/>
    </row>
    <row r="4" spans="1:5" s="4" customFormat="1" ht="21" customHeight="1" x14ac:dyDescent="0.25">
      <c r="A4" s="26">
        <v>44166</v>
      </c>
      <c r="B4" s="56" t="s">
        <v>17</v>
      </c>
      <c r="C4" s="45">
        <v>100</v>
      </c>
      <c r="E4" s="60"/>
    </row>
    <row r="5" spans="1:5" s="4" customFormat="1" ht="21" customHeight="1" x14ac:dyDescent="0.25">
      <c r="A5" s="26">
        <v>44166</v>
      </c>
      <c r="B5" s="56" t="s">
        <v>18</v>
      </c>
      <c r="C5" s="45">
        <v>500</v>
      </c>
    </row>
    <row r="6" spans="1:5" s="4" customFormat="1" ht="21" customHeight="1" x14ac:dyDescent="0.25">
      <c r="A6" s="26">
        <v>44166</v>
      </c>
      <c r="B6" s="56" t="s">
        <v>19</v>
      </c>
      <c r="C6" s="45">
        <v>103000</v>
      </c>
    </row>
    <row r="7" spans="1:5" s="4" customFormat="1" ht="21" customHeight="1" x14ac:dyDescent="0.25">
      <c r="A7" s="26">
        <v>44166</v>
      </c>
      <c r="B7" s="61" t="s">
        <v>13</v>
      </c>
      <c r="C7" s="45">
        <v>1020.6</v>
      </c>
    </row>
    <row r="8" spans="1:5" s="4" customFormat="1" ht="21" customHeight="1" x14ac:dyDescent="0.25">
      <c r="A8" s="26">
        <v>44167</v>
      </c>
      <c r="B8" s="56" t="s">
        <v>20</v>
      </c>
      <c r="C8" s="45">
        <v>100</v>
      </c>
    </row>
    <row r="9" spans="1:5" s="4" customFormat="1" ht="21" customHeight="1" x14ac:dyDescent="0.25">
      <c r="A9" s="26">
        <v>44167</v>
      </c>
      <c r="B9" s="56" t="s">
        <v>21</v>
      </c>
      <c r="C9" s="45">
        <v>100</v>
      </c>
    </row>
    <row r="10" spans="1:5" s="4" customFormat="1" ht="21" customHeight="1" x14ac:dyDescent="0.25">
      <c r="A10" s="26">
        <v>44167</v>
      </c>
      <c r="B10" s="56" t="s">
        <v>22</v>
      </c>
      <c r="C10" s="45">
        <v>100</v>
      </c>
    </row>
    <row r="11" spans="1:5" s="4" customFormat="1" ht="21" customHeight="1" x14ac:dyDescent="0.25">
      <c r="A11" s="26">
        <v>44167</v>
      </c>
      <c r="B11" s="56" t="s">
        <v>23</v>
      </c>
      <c r="C11" s="45">
        <v>300</v>
      </c>
    </row>
    <row r="12" spans="1:5" s="4" customFormat="1" ht="29.25" customHeight="1" x14ac:dyDescent="0.25">
      <c r="A12" s="26">
        <v>44167</v>
      </c>
      <c r="B12" s="56" t="s">
        <v>24</v>
      </c>
      <c r="C12" s="45">
        <v>500</v>
      </c>
    </row>
    <row r="13" spans="1:5" s="4" customFormat="1" ht="21.75" customHeight="1" x14ac:dyDescent="0.25">
      <c r="A13" s="26">
        <v>44167</v>
      </c>
      <c r="B13" s="56" t="s">
        <v>25</v>
      </c>
      <c r="C13" s="45">
        <v>500</v>
      </c>
    </row>
    <row r="14" spans="1:5" s="4" customFormat="1" ht="21.75" customHeight="1" x14ac:dyDescent="0.25">
      <c r="A14" s="26">
        <v>44167</v>
      </c>
      <c r="B14" s="61" t="s">
        <v>13</v>
      </c>
      <c r="C14" s="45">
        <v>88988.55</v>
      </c>
    </row>
    <row r="15" spans="1:5" s="4" customFormat="1" ht="21.75" customHeight="1" x14ac:dyDescent="0.25">
      <c r="A15" s="26">
        <v>44168</v>
      </c>
      <c r="B15" s="61" t="s">
        <v>13</v>
      </c>
      <c r="C15" s="45">
        <v>44996.800000000003</v>
      </c>
    </row>
    <row r="16" spans="1:5" s="4" customFormat="1" ht="23.25" customHeight="1" x14ac:dyDescent="0.25">
      <c r="A16" s="26">
        <v>44168</v>
      </c>
      <c r="B16" s="56" t="s">
        <v>26</v>
      </c>
      <c r="C16" s="45">
        <v>100</v>
      </c>
    </row>
    <row r="17" spans="1:5" s="4" customFormat="1" ht="21" customHeight="1" x14ac:dyDescent="0.25">
      <c r="A17" s="26">
        <v>44168</v>
      </c>
      <c r="B17" s="56" t="s">
        <v>27</v>
      </c>
      <c r="C17" s="45">
        <v>300</v>
      </c>
      <c r="E17" s="4" t="s">
        <v>72</v>
      </c>
    </row>
    <row r="18" spans="1:5" s="4" customFormat="1" ht="21" customHeight="1" x14ac:dyDescent="0.25">
      <c r="A18" s="26">
        <v>44168</v>
      </c>
      <c r="B18" s="56" t="s">
        <v>28</v>
      </c>
      <c r="C18" s="45">
        <v>500</v>
      </c>
    </row>
    <row r="19" spans="1:5" s="4" customFormat="1" ht="21" customHeight="1" x14ac:dyDescent="0.25">
      <c r="A19" s="26">
        <v>44169</v>
      </c>
      <c r="B19" s="61" t="s">
        <v>13</v>
      </c>
      <c r="C19" s="45">
        <v>24348.6</v>
      </c>
    </row>
    <row r="20" spans="1:5" s="4" customFormat="1" ht="21" customHeight="1" x14ac:dyDescent="0.25">
      <c r="A20" s="26">
        <v>44169</v>
      </c>
      <c r="B20" s="56" t="s">
        <v>29</v>
      </c>
      <c r="C20" s="45">
        <v>200</v>
      </c>
    </row>
    <row r="21" spans="1:5" s="4" customFormat="1" ht="21" customHeight="1" x14ac:dyDescent="0.25">
      <c r="A21" s="26">
        <v>44169</v>
      </c>
      <c r="B21" s="56" t="s">
        <v>30</v>
      </c>
      <c r="C21" s="45">
        <v>200</v>
      </c>
    </row>
    <row r="22" spans="1:5" s="4" customFormat="1" ht="21" customHeight="1" x14ac:dyDescent="0.25">
      <c r="A22" s="26">
        <v>44169</v>
      </c>
      <c r="B22" s="56" t="s">
        <v>31</v>
      </c>
      <c r="C22" s="45">
        <v>500</v>
      </c>
    </row>
    <row r="23" spans="1:5" s="4" customFormat="1" ht="21" customHeight="1" x14ac:dyDescent="0.25">
      <c r="A23" s="26">
        <v>44169</v>
      </c>
      <c r="B23" s="56" t="s">
        <v>32</v>
      </c>
      <c r="C23" s="45">
        <v>600</v>
      </c>
    </row>
    <row r="24" spans="1:5" s="4" customFormat="1" ht="21" customHeight="1" x14ac:dyDescent="0.25">
      <c r="A24" s="26">
        <v>44169</v>
      </c>
      <c r="B24" s="56" t="s">
        <v>33</v>
      </c>
      <c r="C24" s="45">
        <v>700</v>
      </c>
    </row>
    <row r="25" spans="1:5" s="4" customFormat="1" ht="21" customHeight="1" x14ac:dyDescent="0.25">
      <c r="A25" s="26">
        <v>44169</v>
      </c>
      <c r="B25" s="56" t="s">
        <v>34</v>
      </c>
      <c r="C25" s="45">
        <v>800</v>
      </c>
    </row>
    <row r="26" spans="1:5" s="4" customFormat="1" ht="21" customHeight="1" x14ac:dyDescent="0.25">
      <c r="A26" s="26">
        <v>44169</v>
      </c>
      <c r="B26" s="56" t="s">
        <v>32</v>
      </c>
      <c r="C26" s="45">
        <v>2200</v>
      </c>
    </row>
    <row r="27" spans="1:5" s="4" customFormat="1" ht="21" customHeight="1" x14ac:dyDescent="0.25">
      <c r="A27" s="26">
        <v>44172</v>
      </c>
      <c r="B27" s="61" t="s">
        <v>13</v>
      </c>
      <c r="C27" s="45">
        <v>5055</v>
      </c>
    </row>
    <row r="28" spans="1:5" s="4" customFormat="1" ht="21" customHeight="1" x14ac:dyDescent="0.25">
      <c r="A28" s="26">
        <v>44172</v>
      </c>
      <c r="B28" s="56" t="s">
        <v>35</v>
      </c>
      <c r="C28" s="45">
        <v>100</v>
      </c>
    </row>
    <row r="29" spans="1:5" s="4" customFormat="1" ht="21" customHeight="1" x14ac:dyDescent="0.25">
      <c r="A29" s="26">
        <v>44172</v>
      </c>
      <c r="B29" s="56" t="s">
        <v>36</v>
      </c>
      <c r="C29" s="45">
        <v>200</v>
      </c>
    </row>
    <row r="30" spans="1:5" s="4" customFormat="1" ht="21" customHeight="1" x14ac:dyDescent="0.25">
      <c r="A30" s="26">
        <v>44172</v>
      </c>
      <c r="B30" s="56" t="s">
        <v>37</v>
      </c>
      <c r="C30" s="45">
        <v>200</v>
      </c>
    </row>
    <row r="31" spans="1:5" s="4" customFormat="1" ht="21" customHeight="1" x14ac:dyDescent="0.25">
      <c r="A31" s="26">
        <v>44172</v>
      </c>
      <c r="B31" s="56" t="s">
        <v>38</v>
      </c>
      <c r="C31" s="45">
        <v>200</v>
      </c>
    </row>
    <row r="32" spans="1:5" s="4" customFormat="1" ht="21" customHeight="1" x14ac:dyDescent="0.25">
      <c r="A32" s="26">
        <v>44172</v>
      </c>
      <c r="B32" s="56" t="s">
        <v>32</v>
      </c>
      <c r="C32" s="45">
        <v>300</v>
      </c>
    </row>
    <row r="33" spans="1:3" s="4" customFormat="1" ht="21" customHeight="1" x14ac:dyDescent="0.25">
      <c r="A33" s="26">
        <v>44172</v>
      </c>
      <c r="B33" s="56" t="s">
        <v>33</v>
      </c>
      <c r="C33" s="45">
        <v>300</v>
      </c>
    </row>
    <row r="34" spans="1:3" s="4" customFormat="1" ht="21" customHeight="1" x14ac:dyDescent="0.25">
      <c r="A34" s="26">
        <v>44172</v>
      </c>
      <c r="B34" s="56" t="s">
        <v>39</v>
      </c>
      <c r="C34" s="45">
        <v>500</v>
      </c>
    </row>
    <row r="35" spans="1:3" s="4" customFormat="1" ht="21" customHeight="1" x14ac:dyDescent="0.25">
      <c r="A35" s="26">
        <v>44172</v>
      </c>
      <c r="B35" s="56" t="s">
        <v>40</v>
      </c>
      <c r="C35" s="45">
        <v>500</v>
      </c>
    </row>
    <row r="36" spans="1:3" s="4" customFormat="1" ht="21" customHeight="1" x14ac:dyDescent="0.25">
      <c r="A36" s="26">
        <v>44172</v>
      </c>
      <c r="B36" s="56" t="s">
        <v>33</v>
      </c>
      <c r="C36" s="45">
        <v>550</v>
      </c>
    </row>
    <row r="37" spans="1:3" s="4" customFormat="1" ht="21" customHeight="1" x14ac:dyDescent="0.25">
      <c r="A37" s="26">
        <v>44172</v>
      </c>
      <c r="B37" s="56" t="s">
        <v>41</v>
      </c>
      <c r="C37" s="45">
        <v>1000</v>
      </c>
    </row>
    <row r="38" spans="1:3" s="4" customFormat="1" ht="21" customHeight="1" x14ac:dyDescent="0.25">
      <c r="A38" s="26">
        <v>44172</v>
      </c>
      <c r="B38" s="56" t="s">
        <v>42</v>
      </c>
      <c r="C38" s="45">
        <v>1000</v>
      </c>
    </row>
    <row r="39" spans="1:3" s="4" customFormat="1" ht="21" customHeight="1" x14ac:dyDescent="0.25">
      <c r="A39" s="26">
        <v>44172</v>
      </c>
      <c r="B39" s="56" t="s">
        <v>33</v>
      </c>
      <c r="C39" s="45">
        <v>4000</v>
      </c>
    </row>
    <row r="40" spans="1:3" s="4" customFormat="1" ht="21" customHeight="1" x14ac:dyDescent="0.25">
      <c r="A40" s="26">
        <v>44172</v>
      </c>
      <c r="B40" s="56" t="s">
        <v>43</v>
      </c>
      <c r="C40" s="45">
        <v>35000</v>
      </c>
    </row>
    <row r="41" spans="1:3" s="4" customFormat="1" ht="21" customHeight="1" x14ac:dyDescent="0.25">
      <c r="A41" s="26">
        <v>44173</v>
      </c>
      <c r="B41" s="61" t="s">
        <v>13</v>
      </c>
      <c r="C41" s="45">
        <v>20421</v>
      </c>
    </row>
    <row r="42" spans="1:3" s="4" customFormat="1" ht="21" customHeight="1" x14ac:dyDescent="0.25">
      <c r="A42" s="26">
        <v>44173</v>
      </c>
      <c r="B42" s="56" t="s">
        <v>44</v>
      </c>
      <c r="C42" s="45">
        <v>50</v>
      </c>
    </row>
    <row r="43" spans="1:3" s="4" customFormat="1" ht="21" customHeight="1" x14ac:dyDescent="0.25">
      <c r="A43" s="26">
        <v>44173</v>
      </c>
      <c r="B43" s="56" t="s">
        <v>45</v>
      </c>
      <c r="C43" s="45">
        <v>200</v>
      </c>
    </row>
    <row r="44" spans="1:3" s="4" customFormat="1" ht="21" customHeight="1" x14ac:dyDescent="0.25">
      <c r="A44" s="26">
        <v>44173</v>
      </c>
      <c r="B44" s="56" t="s">
        <v>33</v>
      </c>
      <c r="C44" s="45">
        <v>300</v>
      </c>
    </row>
    <row r="45" spans="1:3" s="4" customFormat="1" ht="30" customHeight="1" x14ac:dyDescent="0.25">
      <c r="A45" s="26">
        <v>44173</v>
      </c>
      <c r="B45" s="56" t="s">
        <v>46</v>
      </c>
      <c r="C45" s="45">
        <v>450</v>
      </c>
    </row>
    <row r="46" spans="1:3" s="4" customFormat="1" ht="29.25" customHeight="1" x14ac:dyDescent="0.25">
      <c r="A46" s="26">
        <v>44173</v>
      </c>
      <c r="B46" s="56" t="s">
        <v>33</v>
      </c>
      <c r="C46" s="45">
        <v>500</v>
      </c>
    </row>
    <row r="47" spans="1:3" s="4" customFormat="1" ht="42.75" customHeight="1" x14ac:dyDescent="0.25">
      <c r="A47" s="26">
        <v>44173</v>
      </c>
      <c r="B47" s="56" t="s">
        <v>47</v>
      </c>
      <c r="C47" s="45">
        <v>45952</v>
      </c>
    </row>
    <row r="48" spans="1:3" s="4" customFormat="1" ht="19.5" customHeight="1" x14ac:dyDescent="0.25">
      <c r="A48" s="26">
        <v>44174</v>
      </c>
      <c r="B48" s="61" t="s">
        <v>13</v>
      </c>
      <c r="C48" s="45">
        <v>13754</v>
      </c>
    </row>
    <row r="49" spans="1:3" s="4" customFormat="1" ht="22.5" customHeight="1" x14ac:dyDescent="0.25">
      <c r="A49" s="26">
        <v>44174</v>
      </c>
      <c r="B49" s="56" t="s">
        <v>48</v>
      </c>
      <c r="C49" s="45">
        <v>300</v>
      </c>
    </row>
    <row r="50" spans="1:3" s="4" customFormat="1" ht="22.5" customHeight="1" x14ac:dyDescent="0.25">
      <c r="A50" s="26">
        <v>44175</v>
      </c>
      <c r="B50" s="61" t="s">
        <v>13</v>
      </c>
      <c r="C50" s="45">
        <v>3596</v>
      </c>
    </row>
    <row r="51" spans="1:3" s="4" customFormat="1" ht="22.5" customHeight="1" x14ac:dyDescent="0.25">
      <c r="A51" s="26">
        <v>44175</v>
      </c>
      <c r="B51" s="56" t="s">
        <v>33</v>
      </c>
      <c r="C51" s="45">
        <v>200</v>
      </c>
    </row>
    <row r="52" spans="1:3" s="4" customFormat="1" ht="22.5" customHeight="1" x14ac:dyDescent="0.25">
      <c r="A52" s="26">
        <v>44176</v>
      </c>
      <c r="B52" s="61" t="s">
        <v>13</v>
      </c>
      <c r="C52" s="45">
        <v>14774</v>
      </c>
    </row>
    <row r="53" spans="1:3" s="4" customFormat="1" ht="21" customHeight="1" x14ac:dyDescent="0.25">
      <c r="A53" s="26">
        <v>44176</v>
      </c>
      <c r="B53" s="56" t="s">
        <v>49</v>
      </c>
      <c r="C53" s="45">
        <v>50</v>
      </c>
    </row>
    <row r="54" spans="1:3" s="4" customFormat="1" ht="21" customHeight="1" x14ac:dyDescent="0.25">
      <c r="A54" s="26">
        <v>44176</v>
      </c>
      <c r="B54" s="56" t="s">
        <v>50</v>
      </c>
      <c r="C54" s="45">
        <v>500</v>
      </c>
    </row>
    <row r="55" spans="1:3" s="4" customFormat="1" ht="21" customHeight="1" x14ac:dyDescent="0.25">
      <c r="A55" s="26">
        <v>44179</v>
      </c>
      <c r="B55" s="56" t="s">
        <v>51</v>
      </c>
      <c r="C55" s="45">
        <v>500</v>
      </c>
    </row>
    <row r="56" spans="1:3" s="4" customFormat="1" ht="21" customHeight="1" x14ac:dyDescent="0.25">
      <c r="A56" s="26">
        <v>44179</v>
      </c>
      <c r="B56" s="61" t="s">
        <v>13</v>
      </c>
      <c r="C56" s="45">
        <v>12255</v>
      </c>
    </row>
    <row r="57" spans="1:3" s="4" customFormat="1" ht="21" customHeight="1" x14ac:dyDescent="0.25">
      <c r="A57" s="26">
        <v>44180</v>
      </c>
      <c r="B57" s="61" t="s">
        <v>13</v>
      </c>
      <c r="C57" s="45">
        <v>28480</v>
      </c>
    </row>
    <row r="58" spans="1:3" s="4" customFormat="1" ht="21" customHeight="1" x14ac:dyDescent="0.25">
      <c r="A58" s="26">
        <v>44180</v>
      </c>
      <c r="B58" s="56" t="s">
        <v>52</v>
      </c>
      <c r="C58" s="45">
        <v>500</v>
      </c>
    </row>
    <row r="59" spans="1:3" s="4" customFormat="1" ht="21" customHeight="1" x14ac:dyDescent="0.25">
      <c r="A59" s="26">
        <v>44180</v>
      </c>
      <c r="B59" s="56" t="s">
        <v>53</v>
      </c>
      <c r="C59" s="45">
        <v>4500</v>
      </c>
    </row>
    <row r="60" spans="1:3" s="4" customFormat="1" ht="21" customHeight="1" x14ac:dyDescent="0.25">
      <c r="A60" s="26">
        <v>44180</v>
      </c>
      <c r="B60" s="56" t="s">
        <v>54</v>
      </c>
      <c r="C60" s="45">
        <v>5000</v>
      </c>
    </row>
    <row r="61" spans="1:3" s="4" customFormat="1" ht="21" customHeight="1" x14ac:dyDescent="0.25">
      <c r="A61" s="26">
        <v>44180</v>
      </c>
      <c r="B61" s="56" t="s">
        <v>55</v>
      </c>
      <c r="C61" s="45">
        <v>50000</v>
      </c>
    </row>
    <row r="62" spans="1:3" s="4" customFormat="1" ht="21" customHeight="1" x14ac:dyDescent="0.25">
      <c r="A62" s="26">
        <v>44180</v>
      </c>
      <c r="B62" s="56" t="s">
        <v>56</v>
      </c>
      <c r="C62" s="45">
        <v>50000</v>
      </c>
    </row>
    <row r="63" spans="1:3" s="4" customFormat="1" ht="21" customHeight="1" x14ac:dyDescent="0.25">
      <c r="A63" s="26">
        <v>44181</v>
      </c>
      <c r="B63" s="56" t="s">
        <v>21</v>
      </c>
      <c r="C63" s="45">
        <v>200</v>
      </c>
    </row>
    <row r="64" spans="1:3" s="4" customFormat="1" ht="21" customHeight="1" x14ac:dyDescent="0.25">
      <c r="A64" s="26">
        <v>44181</v>
      </c>
      <c r="B64" s="56" t="s">
        <v>57</v>
      </c>
      <c r="C64" s="45">
        <v>200</v>
      </c>
    </row>
    <row r="65" spans="1:5" s="4" customFormat="1" ht="37.5" customHeight="1" x14ac:dyDescent="0.25">
      <c r="A65" s="26">
        <v>44181</v>
      </c>
      <c r="B65" s="56" t="s">
        <v>58</v>
      </c>
      <c r="C65" s="45">
        <v>50000</v>
      </c>
    </row>
    <row r="66" spans="1:5" s="4" customFormat="1" ht="25.5" customHeight="1" x14ac:dyDescent="0.25">
      <c r="A66" s="26">
        <v>44181</v>
      </c>
      <c r="B66" s="61" t="s">
        <v>13</v>
      </c>
      <c r="C66" s="45">
        <v>9030</v>
      </c>
    </row>
    <row r="67" spans="1:5" s="4" customFormat="1" ht="25.5" customHeight="1" x14ac:dyDescent="0.25">
      <c r="A67" s="26">
        <v>44182</v>
      </c>
      <c r="B67" s="61" t="s">
        <v>13</v>
      </c>
      <c r="C67" s="45">
        <v>28927</v>
      </c>
    </row>
    <row r="68" spans="1:5" s="4" customFormat="1" ht="25.5" customHeight="1" x14ac:dyDescent="0.25">
      <c r="A68" s="26">
        <v>44182</v>
      </c>
      <c r="B68" s="61" t="s">
        <v>74</v>
      </c>
      <c r="C68" s="45">
        <v>100</v>
      </c>
    </row>
    <row r="69" spans="1:5" s="4" customFormat="1" ht="25.5" customHeight="1" x14ac:dyDescent="0.25">
      <c r="A69" s="26">
        <v>44183</v>
      </c>
      <c r="B69" s="61" t="s">
        <v>73</v>
      </c>
      <c r="C69" s="45">
        <v>13018</v>
      </c>
    </row>
    <row r="70" spans="1:5" s="4" customFormat="1" ht="24" customHeight="1" x14ac:dyDescent="0.25">
      <c r="A70" s="26">
        <v>44183</v>
      </c>
      <c r="B70" s="56" t="s">
        <v>33</v>
      </c>
      <c r="C70" s="45">
        <v>300</v>
      </c>
    </row>
    <row r="71" spans="1:5" s="4" customFormat="1" ht="24" customHeight="1" x14ac:dyDescent="0.25">
      <c r="A71" s="26">
        <v>44183</v>
      </c>
      <c r="B71" s="61" t="s">
        <v>13</v>
      </c>
      <c r="C71" s="45">
        <v>77039</v>
      </c>
    </row>
    <row r="72" spans="1:5" s="4" customFormat="1" ht="20.25" customHeight="1" x14ac:dyDescent="0.25">
      <c r="A72" s="26">
        <v>44186</v>
      </c>
      <c r="B72" s="56" t="s">
        <v>59</v>
      </c>
      <c r="C72" s="45">
        <v>200</v>
      </c>
    </row>
    <row r="73" spans="1:5" s="4" customFormat="1" ht="21" customHeight="1" x14ac:dyDescent="0.25">
      <c r="A73" s="26">
        <v>44186</v>
      </c>
      <c r="B73" s="56" t="s">
        <v>60</v>
      </c>
      <c r="C73" s="45">
        <v>250</v>
      </c>
    </row>
    <row r="74" spans="1:5" s="4" customFormat="1" ht="21" customHeight="1" x14ac:dyDescent="0.25">
      <c r="A74" s="26">
        <v>44186</v>
      </c>
      <c r="B74" s="56" t="s">
        <v>61</v>
      </c>
      <c r="C74" s="45">
        <v>1000</v>
      </c>
    </row>
    <row r="75" spans="1:5" s="4" customFormat="1" ht="21" customHeight="1" x14ac:dyDescent="0.25">
      <c r="A75" s="26">
        <v>44186</v>
      </c>
      <c r="B75" s="56" t="s">
        <v>53</v>
      </c>
      <c r="C75" s="45">
        <v>1000</v>
      </c>
    </row>
    <row r="76" spans="1:5" s="4" customFormat="1" ht="21" customHeight="1" x14ac:dyDescent="0.25">
      <c r="A76" s="26">
        <v>44186</v>
      </c>
      <c r="B76" s="61" t="s">
        <v>74</v>
      </c>
      <c r="C76" s="45">
        <v>200</v>
      </c>
      <c r="E76" s="4" t="s">
        <v>75</v>
      </c>
    </row>
    <row r="77" spans="1:5" s="4" customFormat="1" ht="21" customHeight="1" x14ac:dyDescent="0.25">
      <c r="A77" s="26">
        <v>44186</v>
      </c>
      <c r="B77" s="61" t="s">
        <v>13</v>
      </c>
      <c r="C77" s="45">
        <v>4568</v>
      </c>
    </row>
    <row r="78" spans="1:5" s="4" customFormat="1" ht="21" customHeight="1" x14ac:dyDescent="0.25">
      <c r="A78" s="26">
        <v>44187</v>
      </c>
      <c r="B78" s="61" t="s">
        <v>13</v>
      </c>
      <c r="C78" s="45">
        <v>1458</v>
      </c>
    </row>
    <row r="79" spans="1:5" s="4" customFormat="1" ht="21" customHeight="1" x14ac:dyDescent="0.25">
      <c r="A79" s="26">
        <v>44187</v>
      </c>
      <c r="B79" s="56" t="s">
        <v>34</v>
      </c>
      <c r="C79" s="45">
        <v>800</v>
      </c>
    </row>
    <row r="80" spans="1:5" s="4" customFormat="1" ht="21" customHeight="1" x14ac:dyDescent="0.25">
      <c r="A80" s="26">
        <v>44187</v>
      </c>
      <c r="B80" s="56" t="s">
        <v>62</v>
      </c>
      <c r="C80" s="45">
        <v>2000</v>
      </c>
    </row>
    <row r="81" spans="1:3" s="4" customFormat="1" ht="21" customHeight="1" x14ac:dyDescent="0.25">
      <c r="A81" s="26">
        <v>44188</v>
      </c>
      <c r="B81" s="61" t="s">
        <v>13</v>
      </c>
      <c r="C81" s="45">
        <v>3985</v>
      </c>
    </row>
    <row r="82" spans="1:3" s="4" customFormat="1" ht="21" customHeight="1" x14ac:dyDescent="0.25">
      <c r="A82" s="26">
        <v>44188</v>
      </c>
      <c r="B82" s="56" t="s">
        <v>43</v>
      </c>
      <c r="C82" s="45">
        <v>66557</v>
      </c>
    </row>
    <row r="83" spans="1:3" s="4" customFormat="1" ht="21" customHeight="1" x14ac:dyDescent="0.25">
      <c r="A83" s="26">
        <v>44189</v>
      </c>
      <c r="B83" s="61" t="s">
        <v>74</v>
      </c>
      <c r="C83" s="45">
        <v>5200</v>
      </c>
    </row>
    <row r="84" spans="1:3" s="4" customFormat="1" ht="21" customHeight="1" x14ac:dyDescent="0.25">
      <c r="A84" s="26">
        <v>44189</v>
      </c>
      <c r="B84" s="61" t="s">
        <v>13</v>
      </c>
      <c r="C84" s="45">
        <v>10400</v>
      </c>
    </row>
    <row r="85" spans="1:3" s="4" customFormat="1" ht="21" customHeight="1" x14ac:dyDescent="0.25">
      <c r="A85" s="26">
        <v>44189</v>
      </c>
      <c r="B85" s="56" t="s">
        <v>63</v>
      </c>
      <c r="C85" s="45">
        <v>200</v>
      </c>
    </row>
    <row r="86" spans="1:3" s="4" customFormat="1" ht="21" customHeight="1" x14ac:dyDescent="0.25">
      <c r="A86" s="26">
        <v>44189</v>
      </c>
      <c r="B86" s="56" t="s">
        <v>64</v>
      </c>
      <c r="C86" s="45">
        <v>300</v>
      </c>
    </row>
    <row r="87" spans="1:3" s="4" customFormat="1" ht="21" customHeight="1" x14ac:dyDescent="0.25">
      <c r="A87" s="26">
        <v>44189</v>
      </c>
      <c r="B87" s="56" t="s">
        <v>76</v>
      </c>
      <c r="C87" s="45">
        <v>30000</v>
      </c>
    </row>
    <row r="88" spans="1:3" s="4" customFormat="1" ht="21" customHeight="1" x14ac:dyDescent="0.25">
      <c r="A88" s="26">
        <v>44190</v>
      </c>
      <c r="B88" s="61" t="s">
        <v>13</v>
      </c>
      <c r="C88" s="45">
        <v>2041</v>
      </c>
    </row>
    <row r="89" spans="1:3" s="4" customFormat="1" ht="21" customHeight="1" x14ac:dyDescent="0.25">
      <c r="A89" s="26">
        <v>44190</v>
      </c>
      <c r="B89" s="56" t="s">
        <v>65</v>
      </c>
      <c r="C89" s="45">
        <v>2000</v>
      </c>
    </row>
    <row r="90" spans="1:3" s="4" customFormat="1" ht="21" customHeight="1" x14ac:dyDescent="0.25">
      <c r="A90" s="26">
        <v>44193</v>
      </c>
      <c r="B90" s="61" t="s">
        <v>74</v>
      </c>
      <c r="C90" s="45">
        <v>250</v>
      </c>
    </row>
    <row r="91" spans="1:3" s="4" customFormat="1" ht="21" customHeight="1" x14ac:dyDescent="0.25">
      <c r="A91" s="26">
        <v>44193</v>
      </c>
      <c r="B91" s="61" t="s">
        <v>13</v>
      </c>
      <c r="C91" s="45">
        <v>24337</v>
      </c>
    </row>
    <row r="92" spans="1:3" s="4" customFormat="1" ht="21" customHeight="1" x14ac:dyDescent="0.25">
      <c r="A92" s="26">
        <v>44193</v>
      </c>
      <c r="B92" s="56" t="s">
        <v>66</v>
      </c>
      <c r="C92" s="45">
        <v>100</v>
      </c>
    </row>
    <row r="93" spans="1:3" s="4" customFormat="1" ht="21" customHeight="1" x14ac:dyDescent="0.25">
      <c r="A93" s="26">
        <v>44193</v>
      </c>
      <c r="B93" s="56" t="s">
        <v>67</v>
      </c>
      <c r="C93" s="45">
        <v>500</v>
      </c>
    </row>
    <row r="94" spans="1:3" s="4" customFormat="1" ht="21" customHeight="1" x14ac:dyDescent="0.25">
      <c r="A94" s="26">
        <v>44193</v>
      </c>
      <c r="B94" s="56" t="s">
        <v>68</v>
      </c>
      <c r="C94" s="45">
        <v>500</v>
      </c>
    </row>
    <row r="95" spans="1:3" s="4" customFormat="1" ht="21" customHeight="1" x14ac:dyDescent="0.25">
      <c r="A95" s="26">
        <v>44193</v>
      </c>
      <c r="B95" s="56" t="s">
        <v>69</v>
      </c>
      <c r="C95" s="45">
        <v>2000</v>
      </c>
    </row>
    <row r="96" spans="1:3" s="4" customFormat="1" ht="21" customHeight="1" x14ac:dyDescent="0.25">
      <c r="A96" s="26">
        <v>44194</v>
      </c>
      <c r="B96" s="61" t="s">
        <v>13</v>
      </c>
      <c r="C96" s="45">
        <v>101282</v>
      </c>
    </row>
    <row r="97" spans="1:245" s="4" customFormat="1" ht="21" customHeight="1" x14ac:dyDescent="0.25">
      <c r="A97" s="26">
        <v>44194</v>
      </c>
      <c r="B97" s="56" t="s">
        <v>77</v>
      </c>
      <c r="C97" s="45">
        <v>1000</v>
      </c>
    </row>
    <row r="98" spans="1:245" s="4" customFormat="1" ht="21" customHeight="1" x14ac:dyDescent="0.25">
      <c r="A98" s="26">
        <v>44195</v>
      </c>
      <c r="B98" s="61" t="s">
        <v>13</v>
      </c>
      <c r="C98" s="45">
        <v>493</v>
      </c>
    </row>
    <row r="99" spans="1:245" s="4" customFormat="1" ht="21" customHeight="1" x14ac:dyDescent="0.25">
      <c r="A99" s="26">
        <v>44195</v>
      </c>
      <c r="B99" s="56" t="s">
        <v>39</v>
      </c>
      <c r="C99" s="45">
        <v>200</v>
      </c>
    </row>
    <row r="100" spans="1:245" s="4" customFormat="1" ht="21" customHeight="1" x14ac:dyDescent="0.25">
      <c r="A100" s="26">
        <v>44195</v>
      </c>
      <c r="B100" s="56" t="s">
        <v>70</v>
      </c>
      <c r="C100" s="45">
        <v>1000</v>
      </c>
    </row>
    <row r="101" spans="1:245" s="4" customFormat="1" ht="21" customHeight="1" x14ac:dyDescent="0.25">
      <c r="A101" s="26">
        <v>44195</v>
      </c>
      <c r="B101" s="56" t="s">
        <v>71</v>
      </c>
      <c r="C101" s="45">
        <v>1500</v>
      </c>
    </row>
    <row r="102" spans="1:245" s="4" customFormat="1" ht="21" customHeight="1" x14ac:dyDescent="0.25">
      <c r="A102" s="26">
        <v>44196</v>
      </c>
      <c r="B102" s="56" t="s">
        <v>57</v>
      </c>
      <c r="C102" s="45">
        <v>200</v>
      </c>
    </row>
    <row r="103" spans="1:245" s="4" customFormat="1" ht="21" customHeight="1" x14ac:dyDescent="0.25">
      <c r="A103" s="26">
        <v>44196</v>
      </c>
      <c r="B103" s="61" t="s">
        <v>13</v>
      </c>
      <c r="C103" s="45">
        <v>97</v>
      </c>
    </row>
    <row r="104" spans="1:245" s="4" customFormat="1" ht="21" customHeight="1" thickBot="1" x14ac:dyDescent="0.3">
      <c r="A104" s="26">
        <v>44196</v>
      </c>
      <c r="B104" s="61" t="s">
        <v>74</v>
      </c>
      <c r="C104" s="45">
        <v>5010</v>
      </c>
    </row>
    <row r="105" spans="1:245" ht="27.75" customHeight="1" thickBot="1" x14ac:dyDescent="0.3">
      <c r="A105" s="6"/>
      <c r="B105" s="30" t="s">
        <v>2</v>
      </c>
      <c r="C105" s="17">
        <f>SUM(C3:C104)</f>
        <v>1021333.55</v>
      </c>
      <c r="E105" s="25"/>
    </row>
    <row r="107" spans="1:245" ht="38.25" customHeight="1" x14ac:dyDescent="0.25">
      <c r="B107" s="35" t="s">
        <v>9</v>
      </c>
    </row>
    <row r="108" spans="1:245" ht="22.5" customHeight="1" x14ac:dyDescent="0.25">
      <c r="A108" s="36"/>
      <c r="B108" s="29" t="s">
        <v>14</v>
      </c>
      <c r="C108" s="3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  <c r="HM108" s="7"/>
      <c r="HN108" s="7"/>
      <c r="HO108" s="7"/>
      <c r="HP108" s="7"/>
      <c r="HQ108" s="7"/>
      <c r="HR108" s="7"/>
      <c r="HS108" s="7"/>
      <c r="HT108" s="7"/>
      <c r="HU108" s="7"/>
      <c r="HV108" s="7"/>
      <c r="HW108" s="7"/>
      <c r="HX108" s="7"/>
      <c r="HY108" s="7"/>
      <c r="HZ108" s="7"/>
      <c r="IA108" s="7"/>
      <c r="IB108" s="7"/>
      <c r="IC108" s="7"/>
      <c r="ID108" s="7"/>
      <c r="IE108" s="7"/>
      <c r="IF108" s="7"/>
      <c r="IG108" s="7"/>
      <c r="IH108" s="7"/>
      <c r="II108" s="7"/>
      <c r="IJ108" s="7"/>
      <c r="IK108" s="7"/>
    </row>
    <row r="109" spans="1:245" ht="30" customHeight="1" x14ac:dyDescent="0.25">
      <c r="A109" s="36">
        <v>44171</v>
      </c>
      <c r="B109" s="29" t="s">
        <v>78</v>
      </c>
      <c r="C109" s="37" t="s">
        <v>79</v>
      </c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7"/>
      <c r="GW109" s="7"/>
      <c r="GX109" s="7"/>
      <c r="GY109" s="7"/>
      <c r="GZ109" s="7"/>
      <c r="HA109" s="7"/>
      <c r="HB109" s="7"/>
      <c r="HC109" s="7"/>
      <c r="HD109" s="7"/>
      <c r="HE109" s="7"/>
      <c r="HF109" s="7"/>
      <c r="HG109" s="7"/>
      <c r="HH109" s="7"/>
      <c r="HI109" s="7"/>
      <c r="HJ109" s="7"/>
      <c r="HK109" s="7"/>
      <c r="HL109" s="7"/>
      <c r="HM109" s="7"/>
      <c r="HN109" s="7"/>
      <c r="HO109" s="7"/>
      <c r="HP109" s="7"/>
      <c r="HQ109" s="7"/>
      <c r="HR109" s="7"/>
      <c r="HS109" s="7"/>
      <c r="HT109" s="7"/>
      <c r="HU109" s="7"/>
      <c r="HV109" s="7"/>
      <c r="HW109" s="7"/>
      <c r="HX109" s="7"/>
      <c r="HY109" s="7"/>
      <c r="HZ109" s="7"/>
      <c r="IA109" s="7"/>
      <c r="IB109" s="7"/>
      <c r="IC109" s="7"/>
      <c r="ID109" s="7"/>
      <c r="IE109" s="7"/>
      <c r="IF109" s="7"/>
      <c r="IG109" s="7"/>
      <c r="IH109" s="7"/>
      <c r="II109" s="7"/>
      <c r="IJ109" s="7"/>
      <c r="IK109" s="7"/>
    </row>
    <row r="110" spans="1:245" ht="30" customHeight="1" x14ac:dyDescent="0.25">
      <c r="A110" s="36">
        <v>44171</v>
      </c>
      <c r="B110" s="29" t="s">
        <v>80</v>
      </c>
      <c r="C110" s="37" t="s">
        <v>81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7"/>
      <c r="GW110" s="7"/>
      <c r="GX110" s="7"/>
      <c r="GY110" s="7"/>
      <c r="GZ110" s="7"/>
      <c r="HA110" s="7"/>
      <c r="HB110" s="7"/>
      <c r="HC110" s="7"/>
      <c r="HD110" s="7"/>
      <c r="HE110" s="7"/>
      <c r="HF110" s="7"/>
      <c r="HG110" s="7"/>
      <c r="HH110" s="7"/>
      <c r="HI110" s="7"/>
      <c r="HJ110" s="7"/>
      <c r="HK110" s="7"/>
      <c r="HL110" s="7"/>
      <c r="HM110" s="7"/>
      <c r="HN110" s="7"/>
      <c r="HO110" s="7"/>
      <c r="HP110" s="7"/>
      <c r="HQ110" s="7"/>
      <c r="HR110" s="7"/>
      <c r="HS110" s="7"/>
      <c r="HT110" s="7"/>
      <c r="HU110" s="7"/>
      <c r="HV110" s="7"/>
      <c r="HW110" s="7"/>
      <c r="HX110" s="7"/>
      <c r="HY110" s="7"/>
      <c r="HZ110" s="7"/>
      <c r="IA110" s="7"/>
      <c r="IB110" s="7"/>
      <c r="IC110" s="7"/>
      <c r="ID110" s="7"/>
      <c r="IE110" s="7"/>
      <c r="IF110" s="7"/>
      <c r="IG110" s="7"/>
      <c r="IH110" s="7"/>
      <c r="II110" s="7"/>
      <c r="IJ110" s="7"/>
      <c r="IK110" s="7"/>
    </row>
    <row r="111" spans="1:245" ht="30" customHeight="1" x14ac:dyDescent="0.25">
      <c r="A111" s="36">
        <v>44182</v>
      </c>
      <c r="B111" s="29" t="s">
        <v>82</v>
      </c>
      <c r="C111" s="37" t="s">
        <v>83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7"/>
      <c r="GW111" s="7"/>
      <c r="GX111" s="7"/>
      <c r="GY111" s="7"/>
      <c r="GZ111" s="7"/>
      <c r="HA111" s="7"/>
      <c r="HB111" s="7"/>
      <c r="HC111" s="7"/>
      <c r="HD111" s="7"/>
      <c r="HE111" s="7"/>
      <c r="HF111" s="7"/>
      <c r="HG111" s="7"/>
      <c r="HH111" s="7"/>
      <c r="HI111" s="7"/>
      <c r="HJ111" s="7"/>
      <c r="HK111" s="7"/>
      <c r="HL111" s="7"/>
      <c r="HM111" s="7"/>
      <c r="HN111" s="7"/>
      <c r="HO111" s="7"/>
      <c r="HP111" s="7"/>
      <c r="HQ111" s="7"/>
      <c r="HR111" s="7"/>
      <c r="HS111" s="7"/>
      <c r="HT111" s="7"/>
      <c r="HU111" s="7"/>
      <c r="HV111" s="7"/>
      <c r="HW111" s="7"/>
      <c r="HX111" s="7"/>
      <c r="HY111" s="7"/>
      <c r="HZ111" s="7"/>
      <c r="IA111" s="7"/>
      <c r="IB111" s="7"/>
      <c r="IC111" s="7"/>
      <c r="ID111" s="7"/>
      <c r="IE111" s="7"/>
      <c r="IF111" s="7"/>
      <c r="IG111" s="7"/>
      <c r="IH111" s="7"/>
      <c r="II111" s="7"/>
      <c r="IJ111" s="7"/>
      <c r="IK111" s="7"/>
    </row>
    <row r="112" spans="1:245" ht="30" customHeight="1" x14ac:dyDescent="0.25">
      <c r="A112" s="36">
        <v>44183</v>
      </c>
      <c r="B112" s="29" t="s">
        <v>111</v>
      </c>
      <c r="C112" s="37" t="s">
        <v>112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  <c r="GT112" s="7"/>
      <c r="GU112" s="7"/>
      <c r="GV112" s="7"/>
      <c r="GW112" s="7"/>
      <c r="GX112" s="7"/>
      <c r="GY112" s="7"/>
      <c r="GZ112" s="7"/>
      <c r="HA112" s="7"/>
      <c r="HB112" s="7"/>
      <c r="HC112" s="7"/>
      <c r="HD112" s="7"/>
      <c r="HE112" s="7"/>
      <c r="HF112" s="7"/>
      <c r="HG112" s="7"/>
      <c r="HH112" s="7"/>
      <c r="HI112" s="7"/>
      <c r="HJ112" s="7"/>
      <c r="HK112" s="7"/>
      <c r="HL112" s="7"/>
      <c r="HM112" s="7"/>
      <c r="HN112" s="7"/>
      <c r="HO112" s="7"/>
      <c r="HP112" s="7"/>
      <c r="HQ112" s="7"/>
      <c r="HR112" s="7"/>
      <c r="HS112" s="7"/>
      <c r="HT112" s="7"/>
      <c r="HU112" s="7"/>
      <c r="HV112" s="7"/>
      <c r="HW112" s="7"/>
      <c r="HX112" s="7"/>
      <c r="HY112" s="7"/>
      <c r="HZ112" s="7"/>
      <c r="IA112" s="7"/>
      <c r="IB112" s="7"/>
      <c r="IC112" s="7"/>
      <c r="ID112" s="7"/>
      <c r="IE112" s="7"/>
      <c r="IF112" s="7"/>
      <c r="IG112" s="7"/>
      <c r="IH112" s="7"/>
      <c r="II112" s="7"/>
      <c r="IJ112" s="7"/>
      <c r="IK112" s="7"/>
    </row>
    <row r="113" spans="1:245" ht="30" customHeight="1" x14ac:dyDescent="0.25">
      <c r="A113" s="36">
        <v>44183</v>
      </c>
      <c r="B113" s="29" t="s">
        <v>113</v>
      </c>
      <c r="C113" s="37" t="s">
        <v>114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  <c r="GT113" s="7"/>
      <c r="GU113" s="7"/>
      <c r="GV113" s="7"/>
      <c r="GW113" s="7"/>
      <c r="GX113" s="7"/>
      <c r="GY113" s="7"/>
      <c r="GZ113" s="7"/>
      <c r="HA113" s="7"/>
      <c r="HB113" s="7"/>
      <c r="HC113" s="7"/>
      <c r="HD113" s="7"/>
      <c r="HE113" s="7"/>
      <c r="HF113" s="7"/>
      <c r="HG113" s="7"/>
      <c r="HH113" s="7"/>
      <c r="HI113" s="7"/>
      <c r="HJ113" s="7"/>
      <c r="HK113" s="7"/>
      <c r="HL113" s="7"/>
      <c r="HM113" s="7"/>
      <c r="HN113" s="7"/>
      <c r="HO113" s="7"/>
      <c r="HP113" s="7"/>
      <c r="HQ113" s="7"/>
      <c r="HR113" s="7"/>
      <c r="HS113" s="7"/>
      <c r="HT113" s="7"/>
      <c r="HU113" s="7"/>
      <c r="HV113" s="7"/>
      <c r="HW113" s="7"/>
      <c r="HX113" s="7"/>
      <c r="HY113" s="7"/>
      <c r="HZ113" s="7"/>
      <c r="IA113" s="7"/>
      <c r="IB113" s="7"/>
      <c r="IC113" s="7"/>
      <c r="ID113" s="7"/>
      <c r="IE113" s="7"/>
      <c r="IF113" s="7"/>
      <c r="IG113" s="7"/>
      <c r="IH113" s="7"/>
      <c r="II113" s="7"/>
      <c r="IJ113" s="7"/>
      <c r="IK113" s="7"/>
    </row>
    <row r="114" spans="1:245" ht="30" customHeight="1" x14ac:dyDescent="0.25">
      <c r="A114" s="36">
        <v>44185</v>
      </c>
      <c r="B114" s="29" t="s">
        <v>84</v>
      </c>
      <c r="C114" s="37" t="s">
        <v>85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  <c r="GT114" s="7"/>
      <c r="GU114" s="7"/>
      <c r="GV114" s="7"/>
      <c r="GW114" s="7"/>
      <c r="GX114" s="7"/>
      <c r="GY114" s="7"/>
      <c r="GZ114" s="7"/>
      <c r="HA114" s="7"/>
      <c r="HB114" s="7"/>
      <c r="HC114" s="7"/>
      <c r="HD114" s="7"/>
      <c r="HE114" s="7"/>
      <c r="HF114" s="7"/>
      <c r="HG114" s="7"/>
      <c r="HH114" s="7"/>
      <c r="HI114" s="7"/>
      <c r="HJ114" s="7"/>
      <c r="HK114" s="7"/>
      <c r="HL114" s="7"/>
      <c r="HM114" s="7"/>
      <c r="HN114" s="7"/>
      <c r="HO114" s="7"/>
      <c r="HP114" s="7"/>
      <c r="HQ114" s="7"/>
      <c r="HR114" s="7"/>
      <c r="HS114" s="7"/>
      <c r="HT114" s="7"/>
      <c r="HU114" s="7"/>
      <c r="HV114" s="7"/>
      <c r="HW114" s="7"/>
      <c r="HX114" s="7"/>
      <c r="HY114" s="7"/>
      <c r="HZ114" s="7"/>
      <c r="IA114" s="7"/>
      <c r="IB114" s="7"/>
      <c r="IC114" s="7"/>
      <c r="ID114" s="7"/>
      <c r="IE114" s="7"/>
      <c r="IF114" s="7"/>
      <c r="IG114" s="7"/>
      <c r="IH114" s="7"/>
      <c r="II114" s="7"/>
      <c r="IJ114" s="7"/>
      <c r="IK114" s="7"/>
    </row>
    <row r="115" spans="1:245" ht="30" customHeight="1" x14ac:dyDescent="0.25">
      <c r="A115" s="36">
        <v>44187</v>
      </c>
      <c r="B115" s="29" t="s">
        <v>80</v>
      </c>
      <c r="C115" s="37" t="s">
        <v>88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/>
      <c r="GT115" s="7"/>
      <c r="GU115" s="7"/>
      <c r="GV115" s="7"/>
      <c r="GW115" s="7"/>
      <c r="GX115" s="7"/>
      <c r="GY115" s="7"/>
      <c r="GZ115" s="7"/>
      <c r="HA115" s="7"/>
      <c r="HB115" s="7"/>
      <c r="HC115" s="7"/>
      <c r="HD115" s="7"/>
      <c r="HE115" s="7"/>
      <c r="HF115" s="7"/>
      <c r="HG115" s="7"/>
      <c r="HH115" s="7"/>
      <c r="HI115" s="7"/>
      <c r="HJ115" s="7"/>
      <c r="HK115" s="7"/>
      <c r="HL115" s="7"/>
      <c r="HM115" s="7"/>
      <c r="HN115" s="7"/>
      <c r="HO115" s="7"/>
      <c r="HP115" s="7"/>
      <c r="HQ115" s="7"/>
      <c r="HR115" s="7"/>
      <c r="HS115" s="7"/>
      <c r="HT115" s="7"/>
      <c r="HU115" s="7"/>
      <c r="HV115" s="7"/>
      <c r="HW115" s="7"/>
      <c r="HX115" s="7"/>
      <c r="HY115" s="7"/>
      <c r="HZ115" s="7"/>
      <c r="IA115" s="7"/>
      <c r="IB115" s="7"/>
      <c r="IC115" s="7"/>
      <c r="ID115" s="7"/>
      <c r="IE115" s="7"/>
      <c r="IF115" s="7"/>
      <c r="IG115" s="7"/>
      <c r="IH115" s="7"/>
      <c r="II115" s="7"/>
      <c r="IJ115" s="7"/>
      <c r="IK115" s="7"/>
    </row>
    <row r="116" spans="1:245" ht="30" customHeight="1" x14ac:dyDescent="0.25">
      <c r="A116" s="36">
        <v>44187</v>
      </c>
      <c r="B116" s="29" t="s">
        <v>86</v>
      </c>
      <c r="C116" s="37" t="s">
        <v>87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7"/>
      <c r="GW116" s="7"/>
      <c r="GX116" s="7"/>
      <c r="GY116" s="7"/>
      <c r="GZ116" s="7"/>
      <c r="HA116" s="7"/>
      <c r="HB116" s="7"/>
      <c r="HC116" s="7"/>
      <c r="HD116" s="7"/>
      <c r="HE116" s="7"/>
      <c r="HF116" s="7"/>
      <c r="HG116" s="7"/>
      <c r="HH116" s="7"/>
      <c r="HI116" s="7"/>
      <c r="HJ116" s="7"/>
      <c r="HK116" s="7"/>
      <c r="HL116" s="7"/>
      <c r="HM116" s="7"/>
      <c r="HN116" s="7"/>
      <c r="HO116" s="7"/>
      <c r="HP116" s="7"/>
      <c r="HQ116" s="7"/>
      <c r="HR116" s="7"/>
      <c r="HS116" s="7"/>
      <c r="HT116" s="7"/>
      <c r="HU116" s="7"/>
      <c r="HV116" s="7"/>
      <c r="HW116" s="7"/>
      <c r="HX116" s="7"/>
      <c r="HY116" s="7"/>
      <c r="HZ116" s="7"/>
      <c r="IA116" s="7"/>
      <c r="IB116" s="7"/>
      <c r="IC116" s="7"/>
      <c r="ID116" s="7"/>
      <c r="IE116" s="7"/>
      <c r="IF116" s="7"/>
      <c r="IG116" s="7"/>
      <c r="IH116" s="7"/>
      <c r="II116" s="7"/>
      <c r="IJ116" s="7"/>
      <c r="IK116" s="7"/>
    </row>
    <row r="117" spans="1:245" ht="30" customHeight="1" x14ac:dyDescent="0.25">
      <c r="A117" s="36">
        <v>44189</v>
      </c>
      <c r="B117" s="29" t="s">
        <v>89</v>
      </c>
      <c r="C117" s="37" t="s">
        <v>90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7"/>
      <c r="GW117" s="7"/>
      <c r="GX117" s="7"/>
      <c r="GY117" s="7"/>
      <c r="GZ117" s="7"/>
      <c r="HA117" s="7"/>
      <c r="HB117" s="7"/>
      <c r="HC117" s="7"/>
      <c r="HD117" s="7"/>
      <c r="HE117" s="7"/>
      <c r="HF117" s="7"/>
      <c r="HG117" s="7"/>
      <c r="HH117" s="7"/>
      <c r="HI117" s="7"/>
      <c r="HJ117" s="7"/>
      <c r="HK117" s="7"/>
      <c r="HL117" s="7"/>
      <c r="HM117" s="7"/>
      <c r="HN117" s="7"/>
      <c r="HO117" s="7"/>
      <c r="HP117" s="7"/>
      <c r="HQ117" s="7"/>
      <c r="HR117" s="7"/>
      <c r="HS117" s="7"/>
      <c r="HT117" s="7"/>
      <c r="HU117" s="7"/>
      <c r="HV117" s="7"/>
      <c r="HW117" s="7"/>
      <c r="HX117" s="7"/>
      <c r="HY117" s="7"/>
      <c r="HZ117" s="7"/>
      <c r="IA117" s="7"/>
      <c r="IB117" s="7"/>
      <c r="IC117" s="7"/>
      <c r="ID117" s="7"/>
      <c r="IE117" s="7"/>
      <c r="IF117" s="7"/>
      <c r="IG117" s="7"/>
      <c r="IH117" s="7"/>
      <c r="II117" s="7"/>
      <c r="IJ117" s="7"/>
      <c r="IK117" s="7"/>
    </row>
    <row r="118" spans="1:245" ht="30" customHeight="1" x14ac:dyDescent="0.25">
      <c r="A118" s="36">
        <v>44189</v>
      </c>
      <c r="B118" s="29" t="s">
        <v>91</v>
      </c>
      <c r="C118" s="37" t="s">
        <v>92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/>
      <c r="GT118" s="7"/>
      <c r="GU118" s="7"/>
      <c r="GV118" s="7"/>
      <c r="GW118" s="7"/>
      <c r="GX118" s="7"/>
      <c r="GY118" s="7"/>
      <c r="GZ118" s="7"/>
      <c r="HA118" s="7"/>
      <c r="HB118" s="7"/>
      <c r="HC118" s="7"/>
      <c r="HD118" s="7"/>
      <c r="HE118" s="7"/>
      <c r="HF118" s="7"/>
      <c r="HG118" s="7"/>
      <c r="HH118" s="7"/>
      <c r="HI118" s="7"/>
      <c r="HJ118" s="7"/>
      <c r="HK118" s="7"/>
      <c r="HL118" s="7"/>
      <c r="HM118" s="7"/>
      <c r="HN118" s="7"/>
      <c r="HO118" s="7"/>
      <c r="HP118" s="7"/>
      <c r="HQ118" s="7"/>
      <c r="HR118" s="7"/>
      <c r="HS118" s="7"/>
      <c r="HT118" s="7"/>
      <c r="HU118" s="7"/>
      <c r="HV118" s="7"/>
      <c r="HW118" s="7"/>
      <c r="HX118" s="7"/>
      <c r="HY118" s="7"/>
      <c r="HZ118" s="7"/>
      <c r="IA118" s="7"/>
      <c r="IB118" s="7"/>
      <c r="IC118" s="7"/>
      <c r="ID118" s="7"/>
      <c r="IE118" s="7"/>
      <c r="IF118" s="7"/>
      <c r="IG118" s="7"/>
      <c r="IH118" s="7"/>
      <c r="II118" s="7"/>
      <c r="IJ118" s="7"/>
      <c r="IK118" s="7"/>
    </row>
    <row r="119" spans="1:245" ht="30" customHeight="1" x14ac:dyDescent="0.25">
      <c r="A119" s="36">
        <v>44189</v>
      </c>
      <c r="B119" s="29" t="s">
        <v>93</v>
      </c>
      <c r="C119" s="37" t="s">
        <v>94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  <c r="FP119" s="7"/>
      <c r="FQ119" s="7"/>
      <c r="FR119" s="7"/>
      <c r="FS119" s="7"/>
      <c r="FT119" s="7"/>
      <c r="FU119" s="7"/>
      <c r="FV119" s="7"/>
      <c r="FW119" s="7"/>
      <c r="FX119" s="7"/>
      <c r="FY119" s="7"/>
      <c r="FZ119" s="7"/>
      <c r="GA119" s="7"/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  <c r="GN119" s="7"/>
      <c r="GO119" s="7"/>
      <c r="GP119" s="7"/>
      <c r="GQ119" s="7"/>
      <c r="GR119" s="7"/>
      <c r="GS119" s="7"/>
      <c r="GT119" s="7"/>
      <c r="GU119" s="7"/>
      <c r="GV119" s="7"/>
      <c r="GW119" s="7"/>
      <c r="GX119" s="7"/>
      <c r="GY119" s="7"/>
      <c r="GZ119" s="7"/>
      <c r="HA119" s="7"/>
      <c r="HB119" s="7"/>
      <c r="HC119" s="7"/>
      <c r="HD119" s="7"/>
      <c r="HE119" s="7"/>
      <c r="HF119" s="7"/>
      <c r="HG119" s="7"/>
      <c r="HH119" s="7"/>
      <c r="HI119" s="7"/>
      <c r="HJ119" s="7"/>
      <c r="HK119" s="7"/>
      <c r="HL119" s="7"/>
      <c r="HM119" s="7"/>
      <c r="HN119" s="7"/>
      <c r="HO119" s="7"/>
      <c r="HP119" s="7"/>
      <c r="HQ119" s="7"/>
      <c r="HR119" s="7"/>
      <c r="HS119" s="7"/>
      <c r="HT119" s="7"/>
      <c r="HU119" s="7"/>
      <c r="HV119" s="7"/>
      <c r="HW119" s="7"/>
      <c r="HX119" s="7"/>
      <c r="HY119" s="7"/>
      <c r="HZ119" s="7"/>
      <c r="IA119" s="7"/>
      <c r="IB119" s="7"/>
      <c r="IC119" s="7"/>
      <c r="ID119" s="7"/>
      <c r="IE119" s="7"/>
      <c r="IF119" s="7"/>
      <c r="IG119" s="7"/>
      <c r="IH119" s="7"/>
      <c r="II119" s="7"/>
      <c r="IJ119" s="7"/>
      <c r="IK119" s="7"/>
    </row>
    <row r="120" spans="1:245" ht="33" customHeight="1" x14ac:dyDescent="0.25">
      <c r="A120" s="36">
        <v>44190</v>
      </c>
      <c r="B120" s="29" t="s">
        <v>95</v>
      </c>
      <c r="C120" s="37" t="s">
        <v>96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  <c r="FW120" s="7"/>
      <c r="FX120" s="7"/>
      <c r="FY120" s="7"/>
      <c r="FZ120" s="7"/>
      <c r="GA120" s="7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  <c r="GN120" s="7"/>
      <c r="GO120" s="7"/>
      <c r="GP120" s="7"/>
      <c r="GQ120" s="7"/>
      <c r="GR120" s="7"/>
      <c r="GS120" s="7"/>
      <c r="GT120" s="7"/>
      <c r="GU120" s="7"/>
      <c r="GV120" s="7"/>
      <c r="GW120" s="7"/>
      <c r="GX120" s="7"/>
      <c r="GY120" s="7"/>
      <c r="GZ120" s="7"/>
      <c r="HA120" s="7"/>
      <c r="HB120" s="7"/>
      <c r="HC120" s="7"/>
      <c r="HD120" s="7"/>
      <c r="HE120" s="7"/>
      <c r="HF120" s="7"/>
      <c r="HG120" s="7"/>
      <c r="HH120" s="7"/>
      <c r="HI120" s="7"/>
      <c r="HJ120" s="7"/>
      <c r="HK120" s="7"/>
      <c r="HL120" s="7"/>
      <c r="HM120" s="7"/>
      <c r="HN120" s="7"/>
      <c r="HO120" s="7"/>
      <c r="HP120" s="7"/>
      <c r="HQ120" s="7"/>
      <c r="HR120" s="7"/>
      <c r="HS120" s="7"/>
      <c r="HT120" s="7"/>
      <c r="HU120" s="7"/>
      <c r="HV120" s="7"/>
      <c r="HW120" s="7"/>
      <c r="HX120" s="7"/>
      <c r="HY120" s="7"/>
      <c r="HZ120" s="7"/>
      <c r="IA120" s="7"/>
      <c r="IB120" s="7"/>
      <c r="IC120" s="7"/>
      <c r="ID120" s="7"/>
      <c r="IE120" s="7"/>
      <c r="IF120" s="7"/>
      <c r="IG120" s="7"/>
      <c r="IH120" s="7"/>
      <c r="II120" s="7"/>
      <c r="IJ120" s="7"/>
      <c r="IK120" s="7"/>
    </row>
    <row r="121" spans="1:245" ht="33" customHeight="1" x14ac:dyDescent="0.25">
      <c r="A121" s="36">
        <v>44190</v>
      </c>
      <c r="B121" s="29" t="s">
        <v>104</v>
      </c>
      <c r="C121" s="37" t="s">
        <v>97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7"/>
      <c r="FZ121" s="7"/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  <c r="GN121" s="7"/>
      <c r="GO121" s="7"/>
      <c r="GP121" s="7"/>
      <c r="GQ121" s="7"/>
      <c r="GR121" s="7"/>
      <c r="GS121" s="7"/>
      <c r="GT121" s="7"/>
      <c r="GU121" s="7"/>
      <c r="GV121" s="7"/>
      <c r="GW121" s="7"/>
      <c r="GX121" s="7"/>
      <c r="GY121" s="7"/>
      <c r="GZ121" s="7"/>
      <c r="HA121" s="7"/>
      <c r="HB121" s="7"/>
      <c r="HC121" s="7"/>
      <c r="HD121" s="7"/>
      <c r="HE121" s="7"/>
      <c r="HF121" s="7"/>
      <c r="HG121" s="7"/>
      <c r="HH121" s="7"/>
      <c r="HI121" s="7"/>
      <c r="HJ121" s="7"/>
      <c r="HK121" s="7"/>
      <c r="HL121" s="7"/>
      <c r="HM121" s="7"/>
      <c r="HN121" s="7"/>
      <c r="HO121" s="7"/>
      <c r="HP121" s="7"/>
      <c r="HQ121" s="7"/>
      <c r="HR121" s="7"/>
      <c r="HS121" s="7"/>
      <c r="HT121" s="7"/>
      <c r="HU121" s="7"/>
      <c r="HV121" s="7"/>
      <c r="HW121" s="7"/>
      <c r="HX121" s="7"/>
      <c r="HY121" s="7"/>
      <c r="HZ121" s="7"/>
      <c r="IA121" s="7"/>
      <c r="IB121" s="7"/>
      <c r="IC121" s="7"/>
      <c r="ID121" s="7"/>
      <c r="IE121" s="7"/>
      <c r="IF121" s="7"/>
      <c r="IG121" s="7"/>
      <c r="IH121" s="7"/>
      <c r="II121" s="7"/>
      <c r="IJ121" s="7"/>
      <c r="IK121" s="7"/>
    </row>
    <row r="122" spans="1:245" ht="33" customHeight="1" x14ac:dyDescent="0.25">
      <c r="A122" s="36">
        <v>44193</v>
      </c>
      <c r="B122" s="29" t="s">
        <v>98</v>
      </c>
      <c r="C122" s="37" t="s">
        <v>99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  <c r="FP122" s="7"/>
      <c r="FQ122" s="7"/>
      <c r="FR122" s="7"/>
      <c r="FS122" s="7"/>
      <c r="FT122" s="7"/>
      <c r="FU122" s="7"/>
      <c r="FV122" s="7"/>
      <c r="FW122" s="7"/>
      <c r="FX122" s="7"/>
      <c r="FY122" s="7"/>
      <c r="FZ122" s="7"/>
      <c r="GA122" s="7"/>
      <c r="GB122" s="7"/>
      <c r="GC122" s="7"/>
      <c r="GD122" s="7"/>
      <c r="GE122" s="7"/>
      <c r="GF122" s="7"/>
      <c r="GG122" s="7"/>
      <c r="GH122" s="7"/>
      <c r="GI122" s="7"/>
      <c r="GJ122" s="7"/>
      <c r="GK122" s="7"/>
      <c r="GL122" s="7"/>
      <c r="GM122" s="7"/>
      <c r="GN122" s="7"/>
      <c r="GO122" s="7"/>
      <c r="GP122" s="7"/>
      <c r="GQ122" s="7"/>
      <c r="GR122" s="7"/>
      <c r="GS122" s="7"/>
      <c r="GT122" s="7"/>
      <c r="GU122" s="7"/>
      <c r="GV122" s="7"/>
      <c r="GW122" s="7"/>
      <c r="GX122" s="7"/>
      <c r="GY122" s="7"/>
      <c r="GZ122" s="7"/>
      <c r="HA122" s="7"/>
      <c r="HB122" s="7"/>
      <c r="HC122" s="7"/>
      <c r="HD122" s="7"/>
      <c r="HE122" s="7"/>
      <c r="HF122" s="7"/>
      <c r="HG122" s="7"/>
      <c r="HH122" s="7"/>
      <c r="HI122" s="7"/>
      <c r="HJ122" s="7"/>
      <c r="HK122" s="7"/>
      <c r="HL122" s="7"/>
      <c r="HM122" s="7"/>
      <c r="HN122" s="7"/>
      <c r="HO122" s="7"/>
      <c r="HP122" s="7"/>
      <c r="HQ122" s="7"/>
      <c r="HR122" s="7"/>
      <c r="HS122" s="7"/>
      <c r="HT122" s="7"/>
      <c r="HU122" s="7"/>
      <c r="HV122" s="7"/>
      <c r="HW122" s="7"/>
      <c r="HX122" s="7"/>
      <c r="HY122" s="7"/>
      <c r="HZ122" s="7"/>
      <c r="IA122" s="7"/>
      <c r="IB122" s="7"/>
      <c r="IC122" s="7"/>
      <c r="ID122" s="7"/>
      <c r="IE122" s="7"/>
      <c r="IF122" s="7"/>
      <c r="IG122" s="7"/>
      <c r="IH122" s="7"/>
      <c r="II122" s="7"/>
      <c r="IJ122" s="7"/>
      <c r="IK122" s="7"/>
    </row>
    <row r="123" spans="1:245" ht="33" customHeight="1" x14ac:dyDescent="0.25">
      <c r="A123" s="36">
        <v>44193</v>
      </c>
      <c r="B123" s="29" t="s">
        <v>100</v>
      </c>
      <c r="C123" s="37" t="s">
        <v>101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  <c r="FP123" s="7"/>
      <c r="FQ123" s="7"/>
      <c r="FR123" s="7"/>
      <c r="FS123" s="7"/>
      <c r="FT123" s="7"/>
      <c r="FU123" s="7"/>
      <c r="FV123" s="7"/>
      <c r="FW123" s="7"/>
      <c r="FX123" s="7"/>
      <c r="FY123" s="7"/>
      <c r="FZ123" s="7"/>
      <c r="GA123" s="7"/>
      <c r="GB123" s="7"/>
      <c r="GC123" s="7"/>
      <c r="GD123" s="7"/>
      <c r="GE123" s="7"/>
      <c r="GF123" s="7"/>
      <c r="GG123" s="7"/>
      <c r="GH123" s="7"/>
      <c r="GI123" s="7"/>
      <c r="GJ123" s="7"/>
      <c r="GK123" s="7"/>
      <c r="GL123" s="7"/>
      <c r="GM123" s="7"/>
      <c r="GN123" s="7"/>
      <c r="GO123" s="7"/>
      <c r="GP123" s="7"/>
      <c r="GQ123" s="7"/>
      <c r="GR123" s="7"/>
      <c r="GS123" s="7"/>
      <c r="GT123" s="7"/>
      <c r="GU123" s="7"/>
      <c r="GV123" s="7"/>
      <c r="GW123" s="7"/>
      <c r="GX123" s="7"/>
      <c r="GY123" s="7"/>
      <c r="GZ123" s="7"/>
      <c r="HA123" s="7"/>
      <c r="HB123" s="7"/>
      <c r="HC123" s="7"/>
      <c r="HD123" s="7"/>
      <c r="HE123" s="7"/>
      <c r="HF123" s="7"/>
      <c r="HG123" s="7"/>
      <c r="HH123" s="7"/>
      <c r="HI123" s="7"/>
      <c r="HJ123" s="7"/>
      <c r="HK123" s="7"/>
      <c r="HL123" s="7"/>
      <c r="HM123" s="7"/>
      <c r="HN123" s="7"/>
      <c r="HO123" s="7"/>
      <c r="HP123" s="7"/>
      <c r="HQ123" s="7"/>
      <c r="HR123" s="7"/>
      <c r="HS123" s="7"/>
      <c r="HT123" s="7"/>
      <c r="HU123" s="7"/>
      <c r="HV123" s="7"/>
      <c r="HW123" s="7"/>
      <c r="HX123" s="7"/>
      <c r="HY123" s="7"/>
      <c r="HZ123" s="7"/>
      <c r="IA123" s="7"/>
      <c r="IB123" s="7"/>
      <c r="IC123" s="7"/>
      <c r="ID123" s="7"/>
      <c r="IE123" s="7"/>
      <c r="IF123" s="7"/>
      <c r="IG123" s="7"/>
      <c r="IH123" s="7"/>
      <c r="II123" s="7"/>
      <c r="IJ123" s="7"/>
      <c r="IK123" s="7"/>
    </row>
    <row r="124" spans="1:245" ht="33" customHeight="1" x14ac:dyDescent="0.25">
      <c r="A124" s="36">
        <v>44193</v>
      </c>
      <c r="B124" s="29" t="s">
        <v>102</v>
      </c>
      <c r="C124" s="37" t="s">
        <v>103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7"/>
      <c r="FQ124" s="7"/>
      <c r="FR124" s="7"/>
      <c r="FS124" s="7"/>
      <c r="FT124" s="7"/>
      <c r="FU124" s="7"/>
      <c r="FV124" s="7"/>
      <c r="FW124" s="7"/>
      <c r="FX124" s="7"/>
      <c r="FY124" s="7"/>
      <c r="FZ124" s="7"/>
      <c r="GA124" s="7"/>
      <c r="GB124" s="7"/>
      <c r="GC124" s="7"/>
      <c r="GD124" s="7"/>
      <c r="GE124" s="7"/>
      <c r="GF124" s="7"/>
      <c r="GG124" s="7"/>
      <c r="GH124" s="7"/>
      <c r="GI124" s="7"/>
      <c r="GJ124" s="7"/>
      <c r="GK124" s="7"/>
      <c r="GL124" s="7"/>
      <c r="GM124" s="7"/>
      <c r="GN124" s="7"/>
      <c r="GO124" s="7"/>
      <c r="GP124" s="7"/>
      <c r="GQ124" s="7"/>
      <c r="GR124" s="7"/>
      <c r="GS124" s="7"/>
      <c r="GT124" s="7"/>
      <c r="GU124" s="7"/>
      <c r="GV124" s="7"/>
      <c r="GW124" s="7"/>
      <c r="GX124" s="7"/>
      <c r="GY124" s="7"/>
      <c r="GZ124" s="7"/>
      <c r="HA124" s="7"/>
      <c r="HB124" s="7"/>
      <c r="HC124" s="7"/>
      <c r="HD124" s="7"/>
      <c r="HE124" s="7"/>
      <c r="HF124" s="7"/>
      <c r="HG124" s="7"/>
      <c r="HH124" s="7"/>
      <c r="HI124" s="7"/>
      <c r="HJ124" s="7"/>
      <c r="HK124" s="7"/>
      <c r="HL124" s="7"/>
      <c r="HM124" s="7"/>
      <c r="HN124" s="7"/>
      <c r="HO124" s="7"/>
      <c r="HP124" s="7"/>
      <c r="HQ124" s="7"/>
      <c r="HR124" s="7"/>
      <c r="HS124" s="7"/>
      <c r="HT124" s="7"/>
      <c r="HU124" s="7"/>
      <c r="HV124" s="7"/>
      <c r="HW124" s="7"/>
      <c r="HX124" s="7"/>
      <c r="HY124" s="7"/>
      <c r="HZ124" s="7"/>
      <c r="IA124" s="7"/>
      <c r="IB124" s="7"/>
      <c r="IC124" s="7"/>
      <c r="ID124" s="7"/>
      <c r="IE124" s="7"/>
      <c r="IF124" s="7"/>
      <c r="IG124" s="7"/>
      <c r="IH124" s="7"/>
      <c r="II124" s="7"/>
      <c r="IJ124" s="7"/>
      <c r="IK124" s="7"/>
    </row>
    <row r="125" spans="1:245" ht="33" customHeight="1" x14ac:dyDescent="0.25">
      <c r="A125" s="36">
        <v>44193</v>
      </c>
      <c r="B125" s="29" t="s">
        <v>105</v>
      </c>
      <c r="C125" s="37" t="s">
        <v>106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7"/>
      <c r="FZ125" s="7"/>
      <c r="GA125" s="7"/>
      <c r="GB125" s="7"/>
      <c r="GC125" s="7"/>
      <c r="GD125" s="7"/>
      <c r="GE125" s="7"/>
      <c r="GF125" s="7"/>
      <c r="GG125" s="7"/>
      <c r="GH125" s="7"/>
      <c r="GI125" s="7"/>
      <c r="GJ125" s="7"/>
      <c r="GK125" s="7"/>
      <c r="GL125" s="7"/>
      <c r="GM125" s="7"/>
      <c r="GN125" s="7"/>
      <c r="GO125" s="7"/>
      <c r="GP125" s="7"/>
      <c r="GQ125" s="7"/>
      <c r="GR125" s="7"/>
      <c r="GS125" s="7"/>
      <c r="GT125" s="7"/>
      <c r="GU125" s="7"/>
      <c r="GV125" s="7"/>
      <c r="GW125" s="7"/>
      <c r="GX125" s="7"/>
      <c r="GY125" s="7"/>
      <c r="GZ125" s="7"/>
      <c r="HA125" s="7"/>
      <c r="HB125" s="7"/>
      <c r="HC125" s="7"/>
      <c r="HD125" s="7"/>
      <c r="HE125" s="7"/>
      <c r="HF125" s="7"/>
      <c r="HG125" s="7"/>
      <c r="HH125" s="7"/>
      <c r="HI125" s="7"/>
      <c r="HJ125" s="7"/>
      <c r="HK125" s="7"/>
      <c r="HL125" s="7"/>
      <c r="HM125" s="7"/>
      <c r="HN125" s="7"/>
      <c r="HO125" s="7"/>
      <c r="HP125" s="7"/>
      <c r="HQ125" s="7"/>
      <c r="HR125" s="7"/>
      <c r="HS125" s="7"/>
      <c r="HT125" s="7"/>
      <c r="HU125" s="7"/>
      <c r="HV125" s="7"/>
      <c r="HW125" s="7"/>
      <c r="HX125" s="7"/>
      <c r="HY125" s="7"/>
      <c r="HZ125" s="7"/>
      <c r="IA125" s="7"/>
      <c r="IB125" s="7"/>
      <c r="IC125" s="7"/>
      <c r="ID125" s="7"/>
      <c r="IE125" s="7"/>
      <c r="IF125" s="7"/>
      <c r="IG125" s="7"/>
      <c r="IH125" s="7"/>
      <c r="II125" s="7"/>
      <c r="IJ125" s="7"/>
      <c r="IK125" s="7"/>
    </row>
    <row r="126" spans="1:245" ht="33" customHeight="1" x14ac:dyDescent="0.25">
      <c r="A126" s="36">
        <v>44194</v>
      </c>
      <c r="B126" s="29" t="s">
        <v>107</v>
      </c>
      <c r="C126" s="37" t="s">
        <v>108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  <c r="FP126" s="7"/>
      <c r="FQ126" s="7"/>
      <c r="FR126" s="7"/>
      <c r="FS126" s="7"/>
      <c r="FT126" s="7"/>
      <c r="FU126" s="7"/>
      <c r="FV126" s="7"/>
      <c r="FW126" s="7"/>
      <c r="FX126" s="7"/>
      <c r="FY126" s="7"/>
      <c r="FZ126" s="7"/>
      <c r="GA126" s="7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  <c r="GN126" s="7"/>
      <c r="GO126" s="7"/>
      <c r="GP126" s="7"/>
      <c r="GQ126" s="7"/>
      <c r="GR126" s="7"/>
      <c r="GS126" s="7"/>
      <c r="GT126" s="7"/>
      <c r="GU126" s="7"/>
      <c r="GV126" s="7"/>
      <c r="GW126" s="7"/>
      <c r="GX126" s="7"/>
      <c r="GY126" s="7"/>
      <c r="GZ126" s="7"/>
      <c r="HA126" s="7"/>
      <c r="HB126" s="7"/>
      <c r="HC126" s="7"/>
      <c r="HD126" s="7"/>
      <c r="HE126" s="7"/>
      <c r="HF126" s="7"/>
      <c r="HG126" s="7"/>
      <c r="HH126" s="7"/>
      <c r="HI126" s="7"/>
      <c r="HJ126" s="7"/>
      <c r="HK126" s="7"/>
      <c r="HL126" s="7"/>
      <c r="HM126" s="7"/>
      <c r="HN126" s="7"/>
      <c r="HO126" s="7"/>
      <c r="HP126" s="7"/>
      <c r="HQ126" s="7"/>
      <c r="HR126" s="7"/>
      <c r="HS126" s="7"/>
      <c r="HT126" s="7"/>
      <c r="HU126" s="7"/>
      <c r="HV126" s="7"/>
      <c r="HW126" s="7"/>
      <c r="HX126" s="7"/>
      <c r="HY126" s="7"/>
      <c r="HZ126" s="7"/>
      <c r="IA126" s="7"/>
      <c r="IB126" s="7"/>
      <c r="IC126" s="7"/>
      <c r="ID126" s="7"/>
      <c r="IE126" s="7"/>
      <c r="IF126" s="7"/>
      <c r="IG126" s="7"/>
      <c r="IH126" s="7"/>
      <c r="II126" s="7"/>
      <c r="IJ126" s="7"/>
      <c r="IK126" s="7"/>
    </row>
    <row r="127" spans="1:245" ht="33" customHeight="1" x14ac:dyDescent="0.25">
      <c r="A127" s="36">
        <v>44194</v>
      </c>
      <c r="B127" s="29" t="s">
        <v>110</v>
      </c>
      <c r="C127" s="37" t="s">
        <v>109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  <c r="GT127" s="7"/>
      <c r="GU127" s="7"/>
      <c r="GV127" s="7"/>
      <c r="GW127" s="7"/>
      <c r="GX127" s="7"/>
      <c r="GY127" s="7"/>
      <c r="GZ127" s="7"/>
      <c r="HA127" s="7"/>
      <c r="HB127" s="7"/>
      <c r="HC127" s="7"/>
      <c r="HD127" s="7"/>
      <c r="HE127" s="7"/>
      <c r="HF127" s="7"/>
      <c r="HG127" s="7"/>
      <c r="HH127" s="7"/>
      <c r="HI127" s="7"/>
      <c r="HJ127" s="7"/>
      <c r="HK127" s="7"/>
      <c r="HL127" s="7"/>
      <c r="HM127" s="7"/>
      <c r="HN127" s="7"/>
      <c r="HO127" s="7"/>
      <c r="HP127" s="7"/>
      <c r="HQ127" s="7"/>
      <c r="HR127" s="7"/>
      <c r="HS127" s="7"/>
      <c r="HT127" s="7"/>
      <c r="HU127" s="7"/>
      <c r="HV127" s="7"/>
      <c r="HW127" s="7"/>
      <c r="HX127" s="7"/>
      <c r="HY127" s="7"/>
      <c r="HZ127" s="7"/>
      <c r="IA127" s="7"/>
      <c r="IB127" s="7"/>
      <c r="IC127" s="7"/>
      <c r="ID127" s="7"/>
      <c r="IE127" s="7"/>
      <c r="IF127" s="7"/>
      <c r="IG127" s="7"/>
      <c r="IH127" s="7"/>
      <c r="II127" s="7"/>
      <c r="IJ127" s="7"/>
      <c r="IK127" s="7"/>
    </row>
  </sheetData>
  <autoFilter ref="A2:IK105" xr:uid="{00000000-0009-0000-0000-000001000000}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Сохрани жизнь</cp:lastModifiedBy>
  <dcterms:created xsi:type="dcterms:W3CDTF">2006-09-27T17:33:49Z</dcterms:created>
  <dcterms:modified xsi:type="dcterms:W3CDTF">2021-04-12T08:07:16Z</dcterms:modified>
</cp:coreProperties>
</file>